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S:\bba\Formularwesen\Formularentwicklung\Thorsten\Zusatzblatt P\3_Veröff\"/>
    </mc:Choice>
  </mc:AlternateContent>
  <bookViews>
    <workbookView xWindow="0" yWindow="0" windowWidth="28800" windowHeight="12885"/>
  </bookViews>
  <sheets>
    <sheet name="Zusatzblatt P 2014 " sheetId="1" r:id="rId1"/>
    <sheet name="Nachschlagen" sheetId="2" state="hidden" r:id="rId2"/>
  </sheets>
  <definedNames>
    <definedName name="Anteil">Nachschlagen!$A$2:$A$5</definedName>
    <definedName name="_xlnm.Print_Area" localSheetId="0">'Zusatzblatt P 2014 '!$A$1:$F$120</definedName>
    <definedName name="frage_geschl_pers">Nachschlagen!$D$2:$D$4</definedName>
    <definedName name="Matrix_Anteil">Nachschlagen!$A$2:$B$5</definedName>
    <definedName name="Z_91B999BD_A45E_4103_8F8C_38A583DF81BF_.wvu.PrintArea" localSheetId="0" hidden="1">'Zusatzblatt P 2014 '!$A$1:$F$115</definedName>
    <definedName name="Z_91B999BD_A45E_4103_8F8C_38A583DF81BF_.wvu.Rows" localSheetId="0" hidden="1">'Zusatzblatt P 2014 '!$73:$73</definedName>
    <definedName name="Z_BC796871_DDA2_4098_9637_F2C181100176_.wvu.PrintArea" localSheetId="0" hidden="1">'Zusatzblatt P 2014 '!$A$1:$F$98</definedName>
    <definedName name="Z_BC796871_DDA2_4098_9637_F2C181100176_.wvu.Rows" localSheetId="0" hidden="1">'Zusatzblatt P 2014 '!$73:$73</definedName>
  </definedNames>
  <calcPr calcId="162913"/>
  <customWorkbookViews>
    <customWorkbookView name="Thorsten André - Persönliche Ansicht" guid="{91B999BD-A45E-4103-8F8C-38A583DF81BF}" mergeInterval="0" personalView="1" maximized="1" windowWidth="1680" windowHeight="760" activeSheetId="1"/>
    <customWorkbookView name="antje stuve - Persönliche Ansicht" guid="{BC796871-DDA2-4098-9637-F2C181100176}" mergeInterval="0" personalView="1" maximized="1" windowWidth="1024" windowHeight="585" activeSheetId="5"/>
  </customWorkbookViews>
</workbook>
</file>

<file path=xl/calcChain.xml><?xml version="1.0" encoding="utf-8"?>
<calcChain xmlns="http://schemas.openxmlformats.org/spreadsheetml/2006/main">
  <c r="C24" i="1" l="1"/>
  <c r="E69" i="1" l="1"/>
  <c r="E65" i="1"/>
  <c r="E70" i="1" l="1"/>
  <c r="F12" i="1" l="1"/>
  <c r="D39" i="1" l="1"/>
  <c r="C19" i="1" l="1"/>
  <c r="D19" i="1" s="1"/>
  <c r="E19" i="1" s="1"/>
  <c r="F19" i="1" s="1"/>
  <c r="B25" i="1" l="1"/>
  <c r="F62" i="1" l="1"/>
  <c r="F39" i="1"/>
  <c r="C64" i="1" s="1"/>
  <c r="D64" i="1" s="1"/>
  <c r="F67" i="1"/>
  <c r="F63" i="1"/>
  <c r="F68" i="1"/>
  <c r="F64" i="1"/>
  <c r="F66" i="1"/>
  <c r="E31" i="1"/>
  <c r="F31" i="1" s="1"/>
  <c r="E28" i="1"/>
  <c r="F28" i="1" s="1"/>
  <c r="F65" i="1" l="1"/>
  <c r="F69" i="1"/>
  <c r="F24" i="1"/>
  <c r="E24" i="1"/>
  <c r="D24" i="1"/>
  <c r="F26" i="1" l="1"/>
  <c r="C62" i="1" s="1"/>
  <c r="C70" i="1" s="1"/>
  <c r="F34" i="1"/>
  <c r="D62" i="1" l="1"/>
  <c r="F40" i="1"/>
  <c r="D47" i="1" s="1"/>
  <c r="C63" i="1"/>
  <c r="D63" i="1" s="1"/>
  <c r="C65" i="1" l="1"/>
  <c r="D65" i="1"/>
  <c r="F57" i="1"/>
  <c r="F54" i="1"/>
  <c r="C67" i="1" s="1"/>
  <c r="D48" i="1"/>
  <c r="D46" i="1"/>
  <c r="D44" i="1"/>
  <c r="D43" i="1"/>
  <c r="D45" i="1"/>
  <c r="D42" i="1"/>
  <c r="D67" i="1" l="1"/>
  <c r="F50" i="1"/>
  <c r="C49" i="1" s="1"/>
  <c r="C68" i="1"/>
  <c r="D68" i="1" s="1"/>
  <c r="F58" i="1" l="1"/>
  <c r="C66" i="1"/>
  <c r="C69" i="1" s="1"/>
  <c r="D66" i="1" l="1"/>
  <c r="D69" i="1" s="1"/>
</calcChain>
</file>

<file path=xl/comments1.xml><?xml version="1.0" encoding="utf-8"?>
<comments xmlns="http://schemas.openxmlformats.org/spreadsheetml/2006/main">
  <authors>
    <author>KJahn</author>
    <author>Thorsten André</author>
    <author>klaus andres</author>
    <author>Thorsten Andre</author>
  </authors>
  <commentList>
    <comment ref="C14" authorId="0" shapeId="0">
      <text>
        <r>
          <rPr>
            <sz val="8"/>
            <color indexed="81"/>
            <rFont val="Tahoma"/>
            <family val="2"/>
          </rPr>
          <t>z.B. TV-L, TVÖD, Haustarifvertrag</t>
        </r>
      </text>
    </comment>
    <comment ref="C19" authorId="1" shapeId="0">
      <text>
        <r>
          <rPr>
            <b/>
            <sz val="9"/>
            <color indexed="81"/>
            <rFont val="Tahoma"/>
            <family val="2"/>
          </rPr>
          <t>Thorsten André:</t>
        </r>
        <r>
          <rPr>
            <sz val="9"/>
            <color indexed="81"/>
            <rFont val="Tahoma"/>
            <family val="2"/>
          </rPr>
          <t xml:space="preserve">
Jahreszahlen passen sich automatisch in Abhängigkeit von </t>
        </r>
        <r>
          <rPr>
            <i/>
            <sz val="9"/>
            <color indexed="81"/>
            <rFont val="Tahoma"/>
            <family val="2"/>
          </rPr>
          <t>im Projekt beschäftigt</t>
        </r>
        <r>
          <rPr>
            <sz val="9"/>
            <color indexed="81"/>
            <rFont val="Tahoma"/>
            <family val="2"/>
          </rPr>
          <t xml:space="preserve"> an.</t>
        </r>
      </text>
    </comment>
    <comment ref="C21" authorId="2" shapeId="0">
      <text>
        <r>
          <rPr>
            <sz val="8"/>
            <color indexed="81"/>
            <rFont val="Tahoma"/>
            <family val="2"/>
          </rPr>
          <t>Hier sind Zulagen einzutragen, die Regelmäßig zusätzlich zum Grundgehalt gezahlt werden. 
Darunter könne z.B. Meisterzulagen oder Zulagen für die Übernahme einer höherwertigen Tätigkeit fallen.</t>
        </r>
      </text>
    </comment>
    <comment ref="D27" authorId="2" shapeId="0">
      <text>
        <r>
          <rPr>
            <sz val="8"/>
            <color indexed="81"/>
            <rFont val="Tahoma"/>
            <family val="2"/>
          </rPr>
          <t xml:space="preserve">Für jede Art der Zahlung muß </t>
        </r>
        <r>
          <rPr>
            <b/>
            <sz val="8"/>
            <color indexed="81"/>
            <rFont val="Tahoma"/>
            <family val="2"/>
          </rPr>
          <t>ein Betrag</t>
        </r>
        <r>
          <rPr>
            <sz val="8"/>
            <color indexed="81"/>
            <rFont val="Tahoma"/>
            <family val="2"/>
          </rPr>
          <t xml:space="preserve"> über die </t>
        </r>
        <r>
          <rPr>
            <b/>
            <sz val="8"/>
            <color indexed="81"/>
            <rFont val="Tahoma"/>
            <family val="2"/>
          </rPr>
          <t>gesamte Projektlaufzeit</t>
        </r>
        <r>
          <rPr>
            <sz val="8"/>
            <color indexed="81"/>
            <rFont val="Tahoma"/>
            <family val="2"/>
          </rPr>
          <t xml:space="preserve"> gebildet werden, unabhängig davon ob die StelleninhaberIn über die gesamte Projektlaufzeit im Projekt beschäftigt wird oder nur in einen befristeten Zeitraum in dem Projekt mitarbeitet
Wird z.B. jedes Jahr im November für den im Projekt geleisteten Stellenanteil eine Sonderzahlung in Höhe von € 2.000,00 gezahlt so müssen bei einer 36 monatigen Projektlaufzeit  € 6.000,00 eingetragen werden.
Entsprechend wäre bei einer Projektlaufzeit von 28 Monaten der Betrag von € 4.666,67 einzutragen.
</t>
        </r>
      </text>
    </comment>
    <comment ref="D36" authorId="1" shapeId="0">
      <text>
        <r>
          <rPr>
            <b/>
            <sz val="9"/>
            <color indexed="81"/>
            <rFont val="Tahoma"/>
            <charset val="1"/>
          </rPr>
          <t>Thorsten André:</t>
        </r>
        <r>
          <rPr>
            <sz val="9"/>
            <color indexed="81"/>
            <rFont val="Tahoma"/>
            <charset val="1"/>
          </rPr>
          <t xml:space="preserve">
Bitte den Betrag für die gesamte Projektlaufzeit angeben.</t>
        </r>
      </text>
    </comment>
    <comment ref="E36" authorId="3" shapeId="0">
      <text>
        <r>
          <rPr>
            <sz val="9"/>
            <color indexed="81"/>
            <rFont val="Tahoma"/>
            <family val="2"/>
          </rPr>
          <t xml:space="preserve">Sollte das Formular best.  Punkte nicht korrekt darstellen,  können Sie hier eine Anmerkung für die Sachbearbeitung eingeben.
</t>
        </r>
      </text>
    </comment>
    <comment ref="B41" authorId="1" shapeId="0">
      <text>
        <r>
          <rPr>
            <b/>
            <sz val="9"/>
            <color indexed="81"/>
            <rFont val="Tahoma"/>
            <family val="2"/>
          </rPr>
          <t>Thorsten André:</t>
        </r>
        <r>
          <rPr>
            <sz val="9"/>
            <color indexed="81"/>
            <rFont val="Tahoma"/>
            <family val="2"/>
          </rPr>
          <t xml:space="preserve">
Bitte bei den relevanten Beiträgen X auswählen ...</t>
        </r>
      </text>
    </comment>
    <comment ref="C41" authorId="1" shapeId="0">
      <text>
        <r>
          <rPr>
            <b/>
            <sz val="9"/>
            <color indexed="81"/>
            <rFont val="Tahoma"/>
            <family val="2"/>
          </rPr>
          <t>Thorsten André:</t>
        </r>
        <r>
          <rPr>
            <sz val="9"/>
            <color indexed="81"/>
            <rFont val="Tahoma"/>
            <family val="2"/>
          </rPr>
          <t xml:space="preserve">
Die voreingestellten %-Werte beziehen sich auf das Jahr 2016 und können angepasst werden.
Bei Überschreitung der Beitragsbemessungsgrenze bitte %-Wert anpassen und unter Anmerkungen eintragen. </t>
        </r>
      </text>
    </comment>
    <comment ref="E41" authorId="3" shapeId="0">
      <text>
        <r>
          <rPr>
            <sz val="9"/>
            <color indexed="81"/>
            <rFont val="Tahoma"/>
            <family val="2"/>
          </rPr>
          <t xml:space="preserve">Sollte das Formular best.  Punkte nicht korrekt darstellen,  können Sie hier eine Anmerkung für die Sachbearbeitung eingeben.
</t>
        </r>
      </text>
    </comment>
    <comment ref="C52" authorId="0" shapeId="0">
      <text>
        <r>
          <rPr>
            <sz val="8"/>
            <color indexed="81"/>
            <rFont val="Tahoma"/>
            <family val="2"/>
          </rPr>
          <t xml:space="preserve">z.B. "Tarifvertrag"
</t>
        </r>
      </text>
    </comment>
    <comment ref="E52" authorId="0" shapeId="0">
      <text>
        <r>
          <rPr>
            <sz val="8"/>
            <color indexed="81"/>
            <rFont val="Tahoma"/>
            <family val="2"/>
          </rPr>
          <t xml:space="preserve">z.B. "VBL"
</t>
        </r>
      </text>
    </comment>
    <comment ref="C53" authorId="1" shapeId="0">
      <text>
        <r>
          <rPr>
            <b/>
            <sz val="9"/>
            <color indexed="81"/>
            <rFont val="Tahoma"/>
            <family val="2"/>
          </rPr>
          <t>Thorsten André:</t>
        </r>
        <r>
          <rPr>
            <sz val="9"/>
            <color indexed="81"/>
            <rFont val="Tahoma"/>
            <family val="2"/>
          </rPr>
          <t xml:space="preserve">
Bitte alternativ % Anteil oder Festbetrag eingeben.</t>
        </r>
      </text>
    </comment>
    <comment ref="E56" authorId="0" shapeId="0">
      <text>
        <r>
          <rPr>
            <sz val="8"/>
            <color indexed="81"/>
            <rFont val="Arial"/>
            <family val="2"/>
          </rPr>
          <t>z.B. VBL</t>
        </r>
        <r>
          <rPr>
            <sz val="8"/>
            <color indexed="81"/>
            <rFont val="Tahoma"/>
            <family val="2"/>
          </rPr>
          <t xml:space="preserve">
</t>
        </r>
      </text>
    </comment>
    <comment ref="E60" authorId="1" shapeId="0">
      <text>
        <r>
          <rPr>
            <b/>
            <sz val="9"/>
            <color indexed="81"/>
            <rFont val="Tahoma"/>
            <charset val="1"/>
          </rPr>
          <t>Thorsten André:</t>
        </r>
        <r>
          <rPr>
            <sz val="9"/>
            <color indexed="81"/>
            <rFont val="Tahoma"/>
            <charset val="1"/>
          </rPr>
          <t xml:space="preserve">
Bitte geben Sie hier nur die Werte ein, die laut den Informationsblätten zu den Personalkosten im Projekt anerkennungsfähig sind.</t>
        </r>
      </text>
    </comment>
  </commentList>
</comments>
</file>

<file path=xl/comments2.xml><?xml version="1.0" encoding="utf-8"?>
<comments xmlns="http://schemas.openxmlformats.org/spreadsheetml/2006/main">
  <authors>
    <author>Thorsten André</author>
  </authors>
  <commentList>
    <comment ref="A2" authorId="0" shapeId="0">
      <text>
        <r>
          <rPr>
            <b/>
            <sz val="9"/>
            <color indexed="81"/>
            <rFont val="Segoe UI"/>
            <family val="2"/>
          </rPr>
          <t>Thorsten André:</t>
        </r>
        <r>
          <rPr>
            <sz val="9"/>
            <color indexed="81"/>
            <rFont val="Segoe UI"/>
            <family val="2"/>
          </rPr>
          <t xml:space="preserve">
Name:Anteil</t>
        </r>
      </text>
    </comment>
    <comment ref="B2" authorId="0" shapeId="0">
      <text>
        <r>
          <rPr>
            <b/>
            <sz val="9"/>
            <color indexed="81"/>
            <rFont val="Segoe UI"/>
            <family val="2"/>
          </rPr>
          <t>Thorsten André:</t>
        </r>
        <r>
          <rPr>
            <sz val="9"/>
            <color indexed="81"/>
            <rFont val="Segoe UI"/>
            <family val="2"/>
          </rPr>
          <t xml:space="preserve">
Name:Matrix_Anteil</t>
        </r>
      </text>
    </comment>
  </commentList>
</comments>
</file>

<file path=xl/sharedStrings.xml><?xml version="1.0" encoding="utf-8"?>
<sst xmlns="http://schemas.openxmlformats.org/spreadsheetml/2006/main" count="126" uniqueCount="108">
  <si>
    <t>Sozialversicherung</t>
  </si>
  <si>
    <t>Fälligkeitsmonat:</t>
  </si>
  <si>
    <t>anteilig pro Monat</t>
  </si>
  <si>
    <t>Anspruchsbasis:</t>
  </si>
  <si>
    <t>Art der Leistung</t>
  </si>
  <si>
    <t>Erforderliche Qualifikationen /Erfahrungen für die Tätigkeit:</t>
  </si>
  <si>
    <t xml:space="preserve">Summe </t>
  </si>
  <si>
    <t>durchschnittlich/Monat</t>
  </si>
  <si>
    <t>Projektlaufzeit in Monaten</t>
  </si>
  <si>
    <t>anteilige Kosten gesamte Laufzeit</t>
  </si>
  <si>
    <t xml:space="preserve">Art der Zahlung: </t>
  </si>
  <si>
    <t>Einmalzahlungen (anteilig im Projekt)</t>
  </si>
  <si>
    <t>Regelmäßig monatlich gezahlte Zulagen:</t>
  </si>
  <si>
    <t>Funktion im Projekt:</t>
  </si>
  <si>
    <t>anzuwendender Tarif:</t>
  </si>
  <si>
    <t>tätigkeitsrelevante Berufserfahrung in Jahren:</t>
  </si>
  <si>
    <t>Eingruppierung:</t>
  </si>
  <si>
    <t>Entwicklungsstufe:</t>
  </si>
  <si>
    <t>Grundvergütung:</t>
  </si>
  <si>
    <t>VL-Zulage:</t>
  </si>
  <si>
    <t>Kosten der betrieblichen Altersversorgung (anteilig im Projekt)</t>
  </si>
  <si>
    <t>Projektlaufzeit in Monaten:</t>
  </si>
  <si>
    <t>Monatl. Vergütung (anteilig im Projekt) in den Jahren</t>
  </si>
  <si>
    <t>Ausführliche Stellenbeschreibung</t>
  </si>
  <si>
    <t>(Bitte geben Sie auch erforderliche Zertifikate /Abschlüsse mit Fachrichtung an)</t>
  </si>
  <si>
    <t>Qualifikation/en / Berufserfahrung des/der für die Tätigkeit vorgesehen Mitarbeiter/in:</t>
  </si>
  <si>
    <t>Höhe der Zahlungen für die gesamte Projektlaufzeit:</t>
  </si>
  <si>
    <t>Betrag II</t>
  </si>
  <si>
    <t>(Falls Mitarbeiter/in noch nicht feststeht, bitte Planungen eingeben soweit bekannt)</t>
  </si>
  <si>
    <t>Name Mitarbeiter/in:</t>
  </si>
  <si>
    <t>Geb.dat. Mitarbeiter/in:</t>
  </si>
  <si>
    <t>Im Projekt beschäftigt von:</t>
  </si>
  <si>
    <t>Tätig beim Anbieter seit TT.MM.JJ:</t>
  </si>
  <si>
    <t>Projekttitel:</t>
  </si>
  <si>
    <t xml:space="preserve"> </t>
  </si>
  <si>
    <t>Rentenversicherung</t>
  </si>
  <si>
    <t>Arbeitslosenversicherung</t>
  </si>
  <si>
    <t>Pflegeversicherung</t>
  </si>
  <si>
    <t>Insolvenzgeldumlage</t>
  </si>
  <si>
    <t>U2 Mutterschaft</t>
  </si>
  <si>
    <t>%</t>
  </si>
  <si>
    <t>Betrag</t>
  </si>
  <si>
    <t>U1 Krankheit</t>
  </si>
  <si>
    <t>Gesamtbelastung AG</t>
  </si>
  <si>
    <t>X</t>
  </si>
  <si>
    <t>Krankenversicherung</t>
  </si>
  <si>
    <t>Betrag III</t>
  </si>
  <si>
    <t>Art des Vorteils</t>
  </si>
  <si>
    <t>Höhe/Monat %</t>
  </si>
  <si>
    <t>Anmerkungen</t>
  </si>
  <si>
    <t xml:space="preserve">Betrag </t>
  </si>
  <si>
    <t>Familienstand* (vh /nv):</t>
  </si>
  <si>
    <t>kindergeldberecht. Kinder*:</t>
  </si>
  <si>
    <t>* Angaben nur erforderlich bei entsprechenden Besitzständen aus dem BAT</t>
  </si>
  <si>
    <t>A. Angaben zum Projekt</t>
  </si>
  <si>
    <t>Std. im Projekt:</t>
  </si>
  <si>
    <t>Std. Vollzeit:</t>
  </si>
  <si>
    <t xml:space="preserve">bis:   </t>
  </si>
  <si>
    <t>Stellenanteil:</t>
  </si>
  <si>
    <t>Antragsteller/in:</t>
  </si>
  <si>
    <t xml:space="preserve">Arbeitgeber/in:
</t>
  </si>
  <si>
    <t>Betrag I</t>
  </si>
  <si>
    <t>Summe Betrag I + Betrag II + Betrag III =  monatliches AN-Brutto B 1.1.1</t>
  </si>
  <si>
    <t>Kosten Berufsgenossenschaft (anteilig im Projekt)</t>
  </si>
  <si>
    <t>Versicherung</t>
  </si>
  <si>
    <t>monatliche Gesamtbelastung AG (B 1.1.1 + B 1.1.2 + B 1.1.3 + B 1.1.4)</t>
  </si>
  <si>
    <r>
      <t xml:space="preserve">B. Angaben zur Person </t>
    </r>
    <r>
      <rPr>
        <sz val="10"/>
        <rFont val="Arial"/>
        <family val="2"/>
      </rPr>
      <t>(Angaben bezgl. Arbeitgeber/in nur, wenn nicht gleich Antragstellende/r)</t>
    </r>
  </si>
  <si>
    <t xml:space="preserve">Krankenkasse: </t>
  </si>
  <si>
    <t>AGA-Sozialversicherung B 1.1.2</t>
  </si>
  <si>
    <t>Kosten betrl. Altersversorg. B 1.1.3</t>
  </si>
  <si>
    <t>Kosten BG B 1.1.4</t>
  </si>
  <si>
    <t>E. Angaben zu Anforderungen der Tätigkeit und Qualifikation des vorgesehenen Personals</t>
  </si>
  <si>
    <t>D. Personalkosten Projektlaufzeit</t>
  </si>
  <si>
    <t>monatlich</t>
  </si>
  <si>
    <t>Gesamt</t>
  </si>
  <si>
    <t>Jahressonderzahlung</t>
  </si>
  <si>
    <t>monatlicher Festbetrag</t>
  </si>
  <si>
    <t>B 1.1.1 - AN-Brutto Betrag I</t>
  </si>
  <si>
    <t>B 1.1.1 - AN-Brutto Betrag II</t>
  </si>
  <si>
    <t>B 1.1.1 - AN-Brutto Betrag III</t>
  </si>
  <si>
    <t>B 1.1.2 - AGA-Sozialversicherung</t>
  </si>
  <si>
    <t>B 1.1.3 - Kosten betrl. Altersver.</t>
  </si>
  <si>
    <t>B 1.1.4 - Kosten BG</t>
  </si>
  <si>
    <t>Kosten Projektlaufzeit</t>
  </si>
  <si>
    <t>Gesamtkosten AG</t>
  </si>
  <si>
    <t>Werte für Finanzantrag</t>
  </si>
  <si>
    <t>Prüfwert Mindestlohn</t>
  </si>
  <si>
    <t>AG-Brutto/Stunde</t>
  </si>
  <si>
    <t>Geldwerter Vorteil (anteilig im Projekt)</t>
  </si>
  <si>
    <r>
      <t xml:space="preserve">Zusatzblatt P Förderperiode 2014 -2020 </t>
    </r>
    <r>
      <rPr>
        <b/>
        <sz val="9"/>
        <rFont val="Arial"/>
        <family val="2"/>
      </rPr>
      <t>- für jede Personalstelle separat auszufüllen und einzureichen</t>
    </r>
  </si>
  <si>
    <r>
      <t xml:space="preserve">C. Angaben zur Eingruppierung und zum Tarifvertrag 
    </t>
    </r>
    <r>
      <rPr>
        <sz val="9"/>
        <rFont val="Arial"/>
        <family val="2"/>
      </rPr>
      <t>(nicht erforderlich bei SEK-Projekten; hier weiter bei Punkt E.)</t>
    </r>
  </si>
  <si>
    <t>B 1.1.1 - AN Brutto Gesamt</t>
  </si>
  <si>
    <t>Urlaubstage 1 BV</t>
  </si>
  <si>
    <t>F. Angaben zur zeitgleichen Betreuung weiterer Teilnehmer*innen / beratener Personen</t>
  </si>
  <si>
    <t>(Ist der/die  Mitarbeiter*in im ausgewiesenen Umfang ausschließlich für die Betreung der Teilnehmer*innen / beratenen Personen des beantragten/geförderten Projektes vorgesehen??</t>
  </si>
  <si>
    <t>bitte auswählen</t>
  </si>
  <si>
    <t xml:space="preserve">Datum, Ort </t>
  </si>
  <si>
    <t>Unterschrift/Stempel</t>
  </si>
  <si>
    <t>nur SEK o Pers.Schl</t>
  </si>
  <si>
    <t xml:space="preserve">trifft nicht zu </t>
  </si>
  <si>
    <t>Ja, der/die  MA betreut im ausgewiesenen Umfang ausschließlich Teilnehmer*innen/beratene Personen des angegebenen Projektes!</t>
  </si>
  <si>
    <t>Begründung-&gt;S.2</t>
  </si>
  <si>
    <t>nein</t>
  </si>
  <si>
    <t>Nein, der/die MA betreut zeitgleich weitere Teilnehmer*innen/beratene Personen auch aus anderen Projekten!</t>
  </si>
  <si>
    <t>ok</t>
  </si>
  <si>
    <t>ja</t>
  </si>
  <si>
    <t>?</t>
  </si>
  <si>
    <t>asd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</si>
</sst>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0.00\ &quot;€&quot;;\-#,##0.00\ &quot;€&quot;"/>
    <numFmt numFmtId="44" formatCode="_-* #,##0.00\ &quot;€&quot;_-;\-* #,##0.00\ &quot;€&quot;_-;_-* &quot;-&quot;??\ &quot;€&quot;_-;_-@_-"/>
    <numFmt numFmtId="164" formatCode="#,##0.00\ &quot;€&quot;"/>
    <numFmt numFmtId="165" formatCode="0.0"/>
    <numFmt numFmtId="166" formatCode="0.0_ ;[Red]\-0.0\ "/>
    <numFmt numFmtId="167" formatCode="#,##0.0"/>
    <numFmt numFmtId="168" formatCode="0.000%"/>
  </numFmts>
  <fonts count="26" x14ac:knownFonts="1">
    <font>
      <sz val="10"/>
      <name val="Arial"/>
    </font>
    <font>
      <sz val="10"/>
      <name val="Arial"/>
      <family val="2"/>
    </font>
    <font>
      <b/>
      <sz val="10"/>
      <name val="Arial"/>
      <family val="2"/>
    </font>
    <font>
      <b/>
      <sz val="9"/>
      <name val="Arial"/>
      <family val="2"/>
    </font>
    <font>
      <sz val="10"/>
      <name val="Arial"/>
      <family val="2"/>
    </font>
    <font>
      <b/>
      <i/>
      <sz val="10"/>
      <color indexed="8"/>
      <name val="Arial"/>
      <family val="2"/>
    </font>
    <font>
      <i/>
      <sz val="10"/>
      <color indexed="8"/>
      <name val="Arial"/>
      <family val="2"/>
    </font>
    <font>
      <sz val="8"/>
      <color indexed="81"/>
      <name val="Tahoma"/>
      <family val="2"/>
    </font>
    <font>
      <b/>
      <sz val="8"/>
      <color indexed="81"/>
      <name val="Tahoma"/>
      <family val="2"/>
    </font>
    <font>
      <sz val="10"/>
      <name val="Arial"/>
      <family val="2"/>
    </font>
    <font>
      <b/>
      <sz val="10"/>
      <color rgb="FFFF0000"/>
      <name val="Arial"/>
      <family val="2"/>
    </font>
    <font>
      <sz val="9"/>
      <color indexed="81"/>
      <name val="Tahoma"/>
      <family val="2"/>
    </font>
    <font>
      <b/>
      <sz val="9"/>
      <color indexed="81"/>
      <name val="Tahoma"/>
      <family val="2"/>
    </font>
    <font>
      <b/>
      <i/>
      <sz val="10"/>
      <name val="Arial"/>
      <family val="2"/>
    </font>
    <font>
      <sz val="6"/>
      <name val="Arial"/>
      <family val="2"/>
    </font>
    <font>
      <sz val="9"/>
      <color indexed="81"/>
      <name val="Tahoma"/>
      <charset val="1"/>
    </font>
    <font>
      <b/>
      <sz val="9"/>
      <color indexed="81"/>
      <name val="Tahoma"/>
      <charset val="1"/>
    </font>
    <font>
      <sz val="9"/>
      <name val="Arial"/>
      <family val="2"/>
    </font>
    <font>
      <b/>
      <sz val="8"/>
      <color theme="0" tint="-0.249977111117893"/>
      <name val="Arial"/>
      <family val="2"/>
    </font>
    <font>
      <i/>
      <sz val="9"/>
      <color indexed="81"/>
      <name val="Tahoma"/>
      <family val="2"/>
    </font>
    <font>
      <sz val="8"/>
      <color indexed="81"/>
      <name val="Arial"/>
      <family val="2"/>
    </font>
    <font>
      <sz val="10"/>
      <color theme="1"/>
      <name val="Arial"/>
      <family val="2"/>
    </font>
    <font>
      <b/>
      <sz val="10"/>
      <color theme="1"/>
      <name val="Arial"/>
      <family val="2"/>
    </font>
    <font>
      <b/>
      <sz val="9"/>
      <color theme="1"/>
      <name val="Arial"/>
      <family val="2"/>
    </font>
    <font>
      <b/>
      <sz val="9"/>
      <color indexed="81"/>
      <name val="Segoe UI"/>
      <family val="2"/>
    </font>
    <font>
      <sz val="9"/>
      <color indexed="81"/>
      <name val="Segoe U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249977111117893"/>
        <bgColor indexed="64"/>
      </patternFill>
    </fill>
  </fills>
  <borders count="2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266">
    <xf numFmtId="0" fontId="0" fillId="0" borderId="0" xfId="0"/>
    <xf numFmtId="0" fontId="0" fillId="0" borderId="0" xfId="0" applyBorder="1"/>
    <xf numFmtId="0" fontId="0" fillId="0" borderId="0" xfId="0" applyFill="1" applyBorder="1"/>
    <xf numFmtId="0" fontId="0" fillId="2" borderId="0" xfId="0" applyFill="1" applyBorder="1"/>
    <xf numFmtId="14" fontId="0" fillId="0" borderId="0" xfId="0" applyNumberFormat="1" applyBorder="1"/>
    <xf numFmtId="44" fontId="0" fillId="2" borderId="2" xfId="1" applyFont="1" applyFill="1" applyBorder="1"/>
    <xf numFmtId="44" fontId="0" fillId="2" borderId="3" xfId="1" applyFont="1" applyFill="1" applyBorder="1"/>
    <xf numFmtId="0" fontId="2" fillId="0" borderId="0" xfId="0" applyFont="1" applyBorder="1" applyAlignment="1">
      <alignment horizontal="left"/>
    </xf>
    <xf numFmtId="0" fontId="0" fillId="0" borderId="0" xfId="0" applyBorder="1" applyProtection="1"/>
    <xf numFmtId="0" fontId="2" fillId="2" borderId="0" xfId="0" applyFont="1" applyFill="1" applyBorder="1" applyProtection="1"/>
    <xf numFmtId="0" fontId="0" fillId="2" borderId="0" xfId="0" applyFill="1" applyBorder="1" applyAlignment="1" applyProtection="1"/>
    <xf numFmtId="44" fontId="0" fillId="2" borderId="0" xfId="0" applyNumberFormat="1" applyFill="1" applyBorder="1" applyProtection="1"/>
    <xf numFmtId="0" fontId="0" fillId="2" borderId="0" xfId="0" applyFill="1" applyProtection="1"/>
    <xf numFmtId="0" fontId="0" fillId="0" borderId="0" xfId="0" applyFill="1" applyProtection="1"/>
    <xf numFmtId="0" fontId="2" fillId="2" borderId="0" xfId="0" applyFont="1" applyFill="1" applyBorder="1" applyAlignment="1" applyProtection="1"/>
    <xf numFmtId="0" fontId="5" fillId="0" borderId="0" xfId="0" applyFont="1" applyBorder="1" applyAlignment="1" applyProtection="1"/>
    <xf numFmtId="0" fontId="6" fillId="2" borderId="0" xfId="0" applyFont="1" applyFill="1" applyBorder="1" applyAlignment="1" applyProtection="1"/>
    <xf numFmtId="0" fontId="0" fillId="0" borderId="0" xfId="0" applyFill="1" applyBorder="1" applyProtection="1"/>
    <xf numFmtId="0" fontId="2" fillId="0" borderId="0" xfId="0" applyFont="1" applyBorder="1" applyAlignment="1" applyProtection="1">
      <alignment horizontal="left"/>
    </xf>
    <xf numFmtId="0" fontId="4" fillId="0" borderId="0" xfId="0" applyFont="1" applyBorder="1" applyProtection="1"/>
    <xf numFmtId="2" fontId="2" fillId="3" borderId="0" xfId="0" applyNumberFormat="1" applyFont="1" applyFill="1" applyBorder="1" applyAlignment="1" applyProtection="1">
      <alignment horizontal="center"/>
    </xf>
    <xf numFmtId="14" fontId="0" fillId="0" borderId="0" xfId="0" applyNumberFormat="1" applyBorder="1" applyProtection="1"/>
    <xf numFmtId="166" fontId="0" fillId="0" borderId="0" xfId="0" applyNumberFormat="1" applyBorder="1" applyProtection="1"/>
    <xf numFmtId="0" fontId="0" fillId="2" borderId="0" xfId="0" applyFill="1" applyBorder="1" applyProtection="1"/>
    <xf numFmtId="0" fontId="0" fillId="0" borderId="0" xfId="0" applyProtection="1"/>
    <xf numFmtId="0" fontId="0" fillId="0" borderId="0" xfId="0" applyBorder="1" applyAlignment="1" applyProtection="1">
      <alignment horizontal="center"/>
    </xf>
    <xf numFmtId="0" fontId="2" fillId="2" borderId="0" xfId="0" applyFont="1" applyFill="1" applyBorder="1" applyAlignment="1" applyProtection="1">
      <alignment horizontal="left"/>
    </xf>
    <xf numFmtId="168" fontId="2" fillId="0" borderId="0" xfId="0" applyNumberFormat="1" applyFont="1" applyBorder="1"/>
    <xf numFmtId="168" fontId="0" fillId="0" borderId="0" xfId="0" applyNumberFormat="1" applyBorder="1"/>
    <xf numFmtId="0" fontId="1" fillId="0" borderId="0" xfId="0" applyFont="1" applyBorder="1" applyProtection="1"/>
    <xf numFmtId="0" fontId="1" fillId="2" borderId="6" xfId="0" applyFont="1" applyFill="1" applyBorder="1" applyAlignment="1">
      <alignment horizontal="left"/>
    </xf>
    <xf numFmtId="0" fontId="10" fillId="2" borderId="6" xfId="0" applyFont="1" applyFill="1" applyBorder="1" applyProtection="1"/>
    <xf numFmtId="0" fontId="4" fillId="2" borderId="6" xfId="0" applyFont="1" applyFill="1" applyBorder="1" applyAlignment="1" applyProtection="1">
      <alignment horizontal="center" vertical="center"/>
    </xf>
    <xf numFmtId="0" fontId="3" fillId="2" borderId="14" xfId="0" applyFont="1" applyFill="1" applyBorder="1" applyAlignment="1" applyProtection="1">
      <alignment horizontal="center" vertical="center" wrapText="1"/>
    </xf>
    <xf numFmtId="0" fontId="0" fillId="0" borderId="11" xfId="0" applyBorder="1"/>
    <xf numFmtId="44" fontId="2" fillId="5" borderId="9" xfId="1" applyFont="1" applyFill="1" applyBorder="1"/>
    <xf numFmtId="0" fontId="14" fillId="0" borderId="11" xfId="0" quotePrefix="1" applyFont="1" applyFill="1" applyBorder="1"/>
    <xf numFmtId="0" fontId="0" fillId="0" borderId="11" xfId="0" applyFill="1" applyBorder="1"/>
    <xf numFmtId="0" fontId="0" fillId="2" borderId="11" xfId="0" applyFill="1" applyBorder="1"/>
    <xf numFmtId="0" fontId="1" fillId="0" borderId="11" xfId="0" applyFont="1" applyBorder="1" applyAlignment="1">
      <alignment horizontal="right"/>
    </xf>
    <xf numFmtId="0" fontId="0" fillId="0" borderId="10" xfId="0" applyBorder="1"/>
    <xf numFmtId="0" fontId="0" fillId="0" borderId="22" xfId="0" applyBorder="1"/>
    <xf numFmtId="0" fontId="1" fillId="0" borderId="9" xfId="0" applyFont="1" applyBorder="1" applyAlignment="1">
      <alignment horizontal="left"/>
    </xf>
    <xf numFmtId="2" fontId="1" fillId="5" borderId="9" xfId="0" applyNumberFormat="1" applyFont="1" applyFill="1" applyBorder="1" applyAlignment="1">
      <alignment horizontal="center"/>
    </xf>
    <xf numFmtId="0" fontId="2" fillId="2" borderId="12" xfId="0" applyFont="1" applyFill="1" applyBorder="1"/>
    <xf numFmtId="0" fontId="2" fillId="2" borderId="0" xfId="0" applyFont="1" applyFill="1" applyBorder="1"/>
    <xf numFmtId="0" fontId="0" fillId="2" borderId="15" xfId="0" applyFill="1" applyBorder="1"/>
    <xf numFmtId="0" fontId="0" fillId="2" borderId="19" xfId="0" applyFill="1" applyBorder="1"/>
    <xf numFmtId="0" fontId="2" fillId="2" borderId="25" xfId="0" applyFont="1" applyFill="1" applyBorder="1" applyProtection="1"/>
    <xf numFmtId="0" fontId="0" fillId="2" borderId="24" xfId="0" applyFill="1" applyBorder="1" applyProtection="1"/>
    <xf numFmtId="44" fontId="2" fillId="5" borderId="27" xfId="3" applyFont="1" applyFill="1" applyBorder="1" applyAlignment="1" applyProtection="1"/>
    <xf numFmtId="0" fontId="2" fillId="0" borderId="1" xfId="0" applyFont="1" applyBorder="1" applyAlignment="1" applyProtection="1"/>
    <xf numFmtId="0" fontId="2" fillId="0" borderId="3" xfId="0" applyFont="1" applyBorder="1" applyAlignment="1" applyProtection="1"/>
    <xf numFmtId="44" fontId="2" fillId="5" borderId="6" xfId="0" applyNumberFormat="1" applyFont="1" applyFill="1" applyBorder="1" applyAlignment="1" applyProtection="1"/>
    <xf numFmtId="0" fontId="1" fillId="0" borderId="3" xfId="0" applyFont="1" applyBorder="1" applyAlignment="1" applyProtection="1">
      <alignment shrinkToFit="1"/>
    </xf>
    <xf numFmtId="44" fontId="2" fillId="5" borderId="6" xfId="0" applyNumberFormat="1" applyFont="1" applyFill="1" applyBorder="1" applyProtection="1"/>
    <xf numFmtId="0" fontId="2" fillId="0" borderId="8" xfId="0" applyFont="1" applyBorder="1" applyAlignment="1" applyProtection="1">
      <alignment horizontal="left"/>
    </xf>
    <xf numFmtId="0" fontId="2" fillId="0" borderId="11" xfId="0" applyFont="1" applyBorder="1" applyAlignment="1" applyProtection="1">
      <alignment horizontal="left"/>
    </xf>
    <xf numFmtId="44" fontId="2" fillId="0" borderId="11" xfId="0" applyNumberFormat="1" applyFont="1" applyBorder="1" applyProtection="1"/>
    <xf numFmtId="0" fontId="0" fillId="3" borderId="11" xfId="0" applyFill="1" applyBorder="1" applyAlignment="1" applyProtection="1">
      <alignment horizontal="center" vertical="top" wrapText="1"/>
    </xf>
    <xf numFmtId="44" fontId="13" fillId="5" borderId="9" xfId="0" applyNumberFormat="1" applyFont="1" applyFill="1" applyBorder="1" applyAlignment="1" applyProtection="1">
      <alignment horizontal="center" vertical="top" wrapText="1"/>
    </xf>
    <xf numFmtId="0" fontId="2" fillId="0" borderId="0" xfId="0" applyFont="1" applyBorder="1" applyProtection="1"/>
    <xf numFmtId="168" fontId="0" fillId="0" borderId="0" xfId="0" applyNumberFormat="1" applyBorder="1" applyProtection="1"/>
    <xf numFmtId="168" fontId="2" fillId="0" borderId="0" xfId="0" applyNumberFormat="1" applyFont="1" applyBorder="1" applyProtection="1"/>
    <xf numFmtId="167" fontId="4" fillId="5" borderId="6" xfId="0" applyNumberFormat="1" applyFont="1" applyFill="1" applyBorder="1" applyAlignment="1" applyProtection="1"/>
    <xf numFmtId="0" fontId="4" fillId="0" borderId="6" xfId="0" applyFont="1" applyBorder="1" applyAlignment="1" applyProtection="1">
      <alignment horizontal="center" vertical="center"/>
    </xf>
    <xf numFmtId="44" fontId="4" fillId="5" borderId="6" xfId="0" applyNumberFormat="1" applyFont="1" applyFill="1" applyBorder="1" applyAlignment="1" applyProtection="1">
      <alignment horizontal="right"/>
    </xf>
    <xf numFmtId="168" fontId="2" fillId="0" borderId="0" xfId="0" applyNumberFormat="1" applyFont="1" applyFill="1" applyBorder="1" applyProtection="1"/>
    <xf numFmtId="10" fontId="0" fillId="0" borderId="0" xfId="0" applyNumberFormat="1" applyBorder="1" applyProtection="1"/>
    <xf numFmtId="0" fontId="1" fillId="3" borderId="6" xfId="0" applyFont="1" applyFill="1" applyBorder="1" applyAlignment="1" applyProtection="1">
      <alignment horizontal="center" vertical="top" wrapText="1"/>
      <protection locked="0"/>
    </xf>
    <xf numFmtId="0" fontId="0" fillId="0" borderId="5" xfId="0" applyBorder="1" applyAlignment="1" applyProtection="1">
      <alignment horizontal="center" vertical="center"/>
    </xf>
    <xf numFmtId="168" fontId="4" fillId="5" borderId="5" xfId="2" applyNumberFormat="1" applyFont="1" applyFill="1" applyBorder="1" applyProtection="1"/>
    <xf numFmtId="168" fontId="1" fillId="0" borderId="0" xfId="0" applyNumberFormat="1" applyFont="1" applyBorder="1" applyProtection="1"/>
    <xf numFmtId="164" fontId="1" fillId="5" borderId="5" xfId="0" applyNumberFormat="1" applyFont="1" applyFill="1" applyBorder="1"/>
    <xf numFmtId="0" fontId="1" fillId="5" borderId="16" xfId="0" applyFont="1" applyFill="1" applyBorder="1" applyAlignment="1" applyProtection="1">
      <alignment horizontal="center" vertical="center"/>
    </xf>
    <xf numFmtId="0" fontId="0" fillId="0" borderId="0" xfId="0" applyBorder="1" applyAlignment="1" applyProtection="1">
      <alignment vertical="top"/>
    </xf>
    <xf numFmtId="168" fontId="0" fillId="0" borderId="0" xfId="0" applyNumberFormat="1" applyBorder="1" applyAlignment="1" applyProtection="1">
      <alignment vertical="top"/>
    </xf>
    <xf numFmtId="168" fontId="2" fillId="0" borderId="0" xfId="0" applyNumberFormat="1" applyFont="1" applyBorder="1" applyAlignment="1" applyProtection="1">
      <alignment vertical="top"/>
    </xf>
    <xf numFmtId="0" fontId="1" fillId="2" borderId="15" xfId="0" applyFont="1" applyFill="1" applyBorder="1" applyAlignment="1" applyProtection="1">
      <alignment vertical="top"/>
    </xf>
    <xf numFmtId="0" fontId="2" fillId="2" borderId="15" xfId="0" applyFont="1" applyFill="1" applyBorder="1" applyAlignment="1" applyProtection="1">
      <alignment vertical="top"/>
    </xf>
    <xf numFmtId="0" fontId="0" fillId="2" borderId="2" xfId="0" applyFill="1" applyBorder="1" applyAlignment="1" applyProtection="1"/>
    <xf numFmtId="44" fontId="1" fillId="5" borderId="6" xfId="0" applyNumberFormat="1" applyFont="1" applyFill="1" applyBorder="1" applyAlignment="1" applyProtection="1">
      <alignment horizontal="center" vertical="center"/>
    </xf>
    <xf numFmtId="0" fontId="1" fillId="2" borderId="1" xfId="0" applyFont="1" applyFill="1" applyBorder="1" applyAlignment="1" applyProtection="1"/>
    <xf numFmtId="0" fontId="1" fillId="2" borderId="2" xfId="0" applyFont="1" applyFill="1" applyBorder="1" applyAlignment="1" applyProtection="1"/>
    <xf numFmtId="44" fontId="1" fillId="5" borderId="6" xfId="0" applyNumberFormat="1" applyFont="1" applyFill="1" applyBorder="1" applyAlignment="1" applyProtection="1"/>
    <xf numFmtId="44" fontId="1" fillId="5" borderId="6" xfId="0" applyNumberFormat="1" applyFont="1" applyFill="1" applyBorder="1" applyProtection="1"/>
    <xf numFmtId="0" fontId="1" fillId="3" borderId="6" xfId="0" applyFont="1" applyFill="1" applyBorder="1" applyAlignment="1" applyProtection="1">
      <alignment horizontal="center" vertical="top"/>
    </xf>
    <xf numFmtId="44" fontId="2" fillId="5" borderId="6" xfId="0" applyNumberFormat="1" applyFont="1" applyFill="1" applyBorder="1" applyAlignment="1" applyProtection="1">
      <alignment horizontal="center" vertical="center"/>
    </xf>
    <xf numFmtId="44" fontId="2" fillId="5" borderId="6" xfId="0" applyNumberFormat="1" applyFont="1" applyFill="1" applyBorder="1" applyAlignment="1" applyProtection="1">
      <alignment horizontal="center"/>
    </xf>
    <xf numFmtId="0" fontId="1" fillId="2" borderId="3" xfId="0" applyFont="1" applyFill="1" applyBorder="1" applyAlignment="1" applyProtection="1"/>
    <xf numFmtId="164" fontId="13" fillId="5" borderId="27" xfId="0" applyNumberFormat="1" applyFont="1" applyFill="1" applyBorder="1" applyAlignment="1" applyProtection="1">
      <alignment horizontal="right"/>
    </xf>
    <xf numFmtId="44" fontId="13" fillId="5" borderId="14" xfId="0" applyNumberFormat="1" applyFont="1" applyFill="1" applyBorder="1" applyAlignment="1" applyProtection="1">
      <alignment horizontal="right"/>
    </xf>
    <xf numFmtId="164" fontId="13" fillId="5" borderId="14" xfId="1" applyNumberFormat="1" applyFont="1" applyFill="1" applyBorder="1" applyProtection="1"/>
    <xf numFmtId="164" fontId="13" fillId="5" borderId="9" xfId="1" applyNumberFormat="1" applyFont="1" applyFill="1" applyBorder="1" applyProtection="1"/>
    <xf numFmtId="44" fontId="1" fillId="3" borderId="0" xfId="0" applyNumberFormat="1" applyFont="1" applyFill="1" applyBorder="1" applyAlignment="1" applyProtection="1">
      <alignment horizontal="center" shrinkToFit="1"/>
    </xf>
    <xf numFmtId="0" fontId="18" fillId="0" borderId="3" xfId="0" applyFont="1" applyBorder="1" applyAlignment="1" applyProtection="1">
      <alignment horizontal="right" vertical="top"/>
    </xf>
    <xf numFmtId="44" fontId="1" fillId="5" borderId="6" xfId="0" applyNumberFormat="1" applyFont="1" applyFill="1" applyBorder="1" applyAlignment="1" applyProtection="1">
      <alignment horizontal="center"/>
    </xf>
    <xf numFmtId="0" fontId="2" fillId="2" borderId="0" xfId="0" applyFont="1" applyFill="1" applyBorder="1" applyAlignment="1" applyProtection="1">
      <alignment vertical="top"/>
    </xf>
    <xf numFmtId="14" fontId="1" fillId="6" borderId="6" xfId="0" applyNumberFormat="1" applyFont="1" applyFill="1" applyBorder="1" applyAlignment="1" applyProtection="1">
      <alignment horizontal="left" vertical="center" indent="1"/>
      <protection locked="0"/>
    </xf>
    <xf numFmtId="14" fontId="4" fillId="6" borderId="6" xfId="0" applyNumberFormat="1" applyFont="1" applyFill="1" applyBorder="1" applyAlignment="1" applyProtection="1">
      <alignment horizontal="left" vertical="center" indent="1"/>
      <protection locked="0"/>
    </xf>
    <xf numFmtId="14" fontId="4" fillId="6" borderId="9" xfId="0" applyNumberFormat="1" applyFont="1" applyFill="1" applyBorder="1" applyAlignment="1" applyProtection="1">
      <alignment horizontal="left" vertical="center" indent="1"/>
      <protection locked="0"/>
    </xf>
    <xf numFmtId="2" fontId="4" fillId="6" borderId="6" xfId="0" applyNumberFormat="1" applyFont="1" applyFill="1" applyBorder="1" applyAlignment="1" applyProtection="1">
      <alignment horizontal="center" vertical="center"/>
      <protection locked="0"/>
    </xf>
    <xf numFmtId="2" fontId="0" fillId="6" borderId="6" xfId="0" applyNumberFormat="1" applyFill="1" applyBorder="1" applyAlignment="1" applyProtection="1">
      <alignment horizontal="center"/>
      <protection locked="0"/>
    </xf>
    <xf numFmtId="0" fontId="0" fillId="6" borderId="6" xfId="0" applyFill="1" applyBorder="1" applyAlignment="1" applyProtection="1">
      <alignment horizontal="center" vertical="center"/>
      <protection locked="0"/>
    </xf>
    <xf numFmtId="0" fontId="1" fillId="6" borderId="6" xfId="0" applyFont="1" applyFill="1" applyBorder="1" applyAlignment="1" applyProtection="1">
      <alignment horizontal="center" vertical="center"/>
      <protection locked="0"/>
    </xf>
    <xf numFmtId="14" fontId="4" fillId="6" borderId="3" xfId="0" applyNumberFormat="1"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165" fontId="0" fillId="6" borderId="3" xfId="0" applyNumberFormat="1" applyFill="1" applyBorder="1" applyAlignment="1" applyProtection="1">
      <alignment horizontal="center" vertical="center"/>
      <protection locked="0"/>
    </xf>
    <xf numFmtId="7" fontId="9" fillId="6" borderId="6" xfId="1" applyNumberFormat="1" applyFont="1" applyFill="1" applyBorder="1" applyProtection="1">
      <protection locked="0"/>
    </xf>
    <xf numFmtId="164" fontId="9" fillId="6" borderId="6" xfId="1" applyNumberFormat="1" applyFont="1" applyFill="1" applyBorder="1" applyProtection="1">
      <protection locked="0"/>
    </xf>
    <xf numFmtId="167" fontId="4" fillId="6" borderId="6" xfId="1" applyNumberFormat="1" applyFont="1" applyFill="1" applyBorder="1" applyProtection="1">
      <protection locked="0"/>
    </xf>
    <xf numFmtId="167" fontId="4" fillId="6" borderId="3" xfId="1" applyNumberFormat="1" applyFont="1" applyFill="1" applyBorder="1" applyProtection="1">
      <protection locked="0"/>
    </xf>
    <xf numFmtId="167" fontId="9" fillId="6" borderId="6" xfId="1" applyNumberFormat="1" applyFont="1" applyFill="1" applyBorder="1" applyProtection="1">
      <protection locked="0"/>
    </xf>
    <xf numFmtId="164" fontId="9" fillId="6" borderId="9" xfId="1" applyNumberFormat="1" applyFont="1" applyFill="1" applyBorder="1" applyProtection="1">
      <protection locked="0"/>
    </xf>
    <xf numFmtId="164" fontId="9" fillId="6" borderId="10" xfId="1" applyNumberFormat="1" applyFont="1" applyFill="1" applyBorder="1" applyProtection="1">
      <protection locked="0"/>
    </xf>
    <xf numFmtId="44" fontId="4" fillId="6" borderId="6" xfId="0" applyNumberFormat="1" applyFont="1" applyFill="1" applyBorder="1" applyAlignment="1" applyProtection="1">
      <protection locked="0"/>
    </xf>
    <xf numFmtId="168" fontId="9" fillId="6" borderId="6" xfId="2" applyNumberFormat="1" applyFont="1" applyFill="1" applyBorder="1" applyProtection="1">
      <protection locked="0"/>
    </xf>
    <xf numFmtId="168" fontId="0" fillId="6" borderId="6" xfId="2" applyNumberFormat="1" applyFont="1" applyFill="1" applyBorder="1" applyAlignment="1" applyProtection="1">
      <protection locked="0"/>
    </xf>
    <xf numFmtId="0" fontId="1" fillId="6" borderId="3" xfId="0" applyFont="1" applyFill="1" applyBorder="1" applyAlignment="1" applyProtection="1">
      <alignment vertical="top" wrapText="1"/>
      <protection locked="0"/>
    </xf>
    <xf numFmtId="0" fontId="4" fillId="6" borderId="6" xfId="0" applyFont="1" applyFill="1" applyBorder="1" applyProtection="1">
      <protection locked="0"/>
    </xf>
    <xf numFmtId="44" fontId="0" fillId="6" borderId="6" xfId="0" applyNumberFormat="1" applyFill="1" applyBorder="1" applyAlignment="1" applyProtection="1">
      <protection locked="0"/>
    </xf>
    <xf numFmtId="168" fontId="1" fillId="6" borderId="6" xfId="2" applyNumberFormat="1" applyFont="1" applyFill="1" applyBorder="1" applyProtection="1">
      <protection locked="0"/>
    </xf>
    <xf numFmtId="44" fontId="1" fillId="6" borderId="6" xfId="0" applyNumberFormat="1" applyFont="1" applyFill="1" applyBorder="1" applyAlignment="1" applyProtection="1">
      <alignment horizontal="center"/>
      <protection locked="0"/>
    </xf>
    <xf numFmtId="0" fontId="0" fillId="6" borderId="2" xfId="0" applyFill="1" applyBorder="1" applyAlignment="1" applyProtection="1">
      <alignment horizontal="left"/>
      <protection locked="0"/>
    </xf>
    <xf numFmtId="0" fontId="2" fillId="3" borderId="4"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xf>
    <xf numFmtId="0" fontId="4" fillId="2" borderId="1" xfId="0" applyFont="1" applyFill="1" applyBorder="1" applyAlignment="1">
      <alignment horizontal="left" indent="1"/>
    </xf>
    <xf numFmtId="0" fontId="4" fillId="2" borderId="2" xfId="0" applyFont="1" applyFill="1" applyBorder="1" applyAlignment="1">
      <alignment horizontal="left" indent="1"/>
    </xf>
    <xf numFmtId="0" fontId="0" fillId="0" borderId="6" xfId="0" applyBorder="1" applyAlignment="1" applyProtection="1">
      <alignment horizontal="left" indent="1"/>
    </xf>
    <xf numFmtId="0" fontId="4" fillId="0" borderId="6" xfId="0" applyFont="1" applyBorder="1" applyAlignment="1" applyProtection="1">
      <alignment horizontal="left" indent="1"/>
    </xf>
    <xf numFmtId="0" fontId="4" fillId="0" borderId="6" xfId="0" applyFont="1" applyFill="1" applyBorder="1" applyAlignment="1" applyProtection="1">
      <alignment horizontal="left" indent="1"/>
    </xf>
    <xf numFmtId="0" fontId="0" fillId="0" borderId="1" xfId="0" applyFill="1" applyBorder="1" applyAlignment="1" applyProtection="1">
      <alignment horizontal="left" indent="1"/>
    </xf>
    <xf numFmtId="0" fontId="0" fillId="0" borderId="6" xfId="0" applyFill="1" applyBorder="1" applyAlignment="1" applyProtection="1">
      <alignment horizontal="left" indent="1"/>
    </xf>
    <xf numFmtId="0" fontId="4" fillId="0" borderId="5" xfId="0" applyFont="1" applyFill="1" applyBorder="1" applyAlignment="1" applyProtection="1">
      <alignment horizontal="left" indent="1"/>
    </xf>
    <xf numFmtId="0" fontId="0" fillId="2" borderId="6" xfId="0" applyFill="1" applyBorder="1" applyAlignment="1" applyProtection="1">
      <alignment horizontal="left" indent="1"/>
    </xf>
    <xf numFmtId="0" fontId="0" fillId="2" borderId="1" xfId="0" applyFill="1" applyBorder="1" applyAlignment="1" applyProtection="1">
      <alignment horizontal="left" indent="1"/>
    </xf>
    <xf numFmtId="0" fontId="1" fillId="2" borderId="6" xfId="0" applyFont="1" applyFill="1" applyBorder="1" applyAlignment="1" applyProtection="1">
      <alignment horizontal="left" indent="1"/>
    </xf>
    <xf numFmtId="0" fontId="4" fillId="2" borderId="6" xfId="0" applyFont="1" applyFill="1" applyBorder="1" applyAlignment="1" applyProtection="1">
      <alignment horizontal="left" indent="1"/>
    </xf>
    <xf numFmtId="0" fontId="4" fillId="2" borderId="1" xfId="0" applyFont="1" applyFill="1" applyBorder="1" applyAlignment="1" applyProtection="1">
      <alignment horizontal="left" indent="1"/>
    </xf>
    <xf numFmtId="0" fontId="22" fillId="0" borderId="4" xfId="0" applyFont="1" applyBorder="1" applyAlignment="1">
      <alignment vertical="center"/>
    </xf>
    <xf numFmtId="0" fontId="23" fillId="0" borderId="15" xfId="0" applyFont="1" applyBorder="1" applyAlignment="1">
      <alignment horizontal="left" vertical="center" wrapText="1" indent="1"/>
    </xf>
    <xf numFmtId="0" fontId="22" fillId="6" borderId="15" xfId="0" applyFont="1" applyFill="1" applyBorder="1" applyAlignment="1" applyProtection="1">
      <alignment horizontal="left" vertical="center" wrapText="1" indent="1"/>
      <protection locked="0"/>
    </xf>
    <xf numFmtId="0" fontId="1" fillId="6" borderId="6" xfId="0" applyFont="1" applyFill="1" applyBorder="1" applyAlignment="1" applyProtection="1">
      <protection locked="0"/>
    </xf>
    <xf numFmtId="0" fontId="0" fillId="6" borderId="6" xfId="0" applyFill="1" applyBorder="1" applyAlignment="1" applyProtection="1">
      <protection locked="0"/>
    </xf>
    <xf numFmtId="0" fontId="4" fillId="2" borderId="1" xfId="0" applyFont="1" applyFill="1" applyBorder="1" applyAlignment="1" applyProtection="1">
      <alignment horizontal="left" indent="1"/>
    </xf>
    <xf numFmtId="0" fontId="0" fillId="2" borderId="3" xfId="0" applyFill="1" applyBorder="1" applyAlignment="1" applyProtection="1">
      <alignment horizontal="left" indent="1"/>
    </xf>
    <xf numFmtId="0" fontId="10" fillId="2" borderId="12" xfId="0" applyFont="1" applyFill="1" applyBorder="1" applyAlignment="1" applyProtection="1">
      <alignment horizontal="left"/>
    </xf>
    <xf numFmtId="0" fontId="10" fillId="2" borderId="15" xfId="0" applyFont="1" applyFill="1" applyBorder="1" applyAlignment="1" applyProtection="1">
      <alignment horizontal="left"/>
    </xf>
    <xf numFmtId="0" fontId="10" fillId="2" borderId="19" xfId="0" applyFont="1" applyFill="1" applyBorder="1" applyAlignment="1" applyProtection="1">
      <alignment horizontal="left"/>
    </xf>
    <xf numFmtId="0" fontId="4" fillId="0" borderId="1" xfId="0" applyFont="1" applyBorder="1" applyAlignment="1" applyProtection="1">
      <alignment horizontal="left" indent="1"/>
    </xf>
    <xf numFmtId="0" fontId="4" fillId="0" borderId="3" xfId="0" applyFont="1" applyBorder="1" applyAlignment="1" applyProtection="1">
      <alignment horizontal="left" indent="1"/>
    </xf>
    <xf numFmtId="0" fontId="4" fillId="6" borderId="6" xfId="0" applyFont="1" applyFill="1" applyBorder="1" applyAlignment="1" applyProtection="1">
      <protection locked="0"/>
    </xf>
    <xf numFmtId="166" fontId="0" fillId="5" borderId="7" xfId="0" applyNumberFormat="1" applyFill="1" applyBorder="1" applyAlignment="1" applyProtection="1">
      <alignment horizontal="center" vertical="center"/>
    </xf>
    <xf numFmtId="166" fontId="0" fillId="5" borderId="14" xfId="0" applyNumberFormat="1" applyFill="1" applyBorder="1" applyAlignment="1" applyProtection="1">
      <alignment horizontal="center" vertical="center"/>
    </xf>
    <xf numFmtId="164" fontId="0" fillId="5" borderId="7" xfId="0" applyNumberFormat="1" applyFill="1" applyBorder="1" applyAlignment="1" applyProtection="1">
      <alignment vertical="center"/>
    </xf>
    <xf numFmtId="164" fontId="0" fillId="5" borderId="14" xfId="0" applyNumberFormat="1" applyFill="1" applyBorder="1" applyAlignment="1" applyProtection="1">
      <alignment vertical="center"/>
    </xf>
    <xf numFmtId="0" fontId="4" fillId="6" borderId="1" xfId="0" applyFont="1" applyFill="1" applyBorder="1" applyAlignment="1" applyProtection="1">
      <alignment horizontal="center" vertical="top" wrapText="1"/>
      <protection locked="0"/>
    </xf>
    <xf numFmtId="0" fontId="4" fillId="6" borderId="3" xfId="0" applyFont="1" applyFill="1" applyBorder="1" applyAlignment="1" applyProtection="1">
      <alignment horizontal="center" vertical="top" wrapText="1"/>
      <protection locked="0"/>
    </xf>
    <xf numFmtId="0" fontId="1" fillId="2" borderId="26" xfId="0" applyFont="1" applyFill="1" applyBorder="1" applyAlignment="1" applyProtection="1">
      <alignment horizontal="right"/>
    </xf>
    <xf numFmtId="0" fontId="1" fillId="2" borderId="25" xfId="0" applyFont="1" applyFill="1" applyBorder="1" applyAlignment="1" applyProtection="1">
      <alignment horizontal="right"/>
    </xf>
    <xf numFmtId="0" fontId="1" fillId="2" borderId="24" xfId="0" applyFont="1" applyFill="1" applyBorder="1" applyAlignment="1" applyProtection="1">
      <alignment horizontal="right"/>
    </xf>
    <xf numFmtId="0" fontId="0" fillId="6" borderId="1" xfId="0" applyFill="1" applyBorder="1" applyAlignment="1" applyProtection="1">
      <alignment horizontal="center" vertical="top" wrapText="1"/>
      <protection locked="0"/>
    </xf>
    <xf numFmtId="0" fontId="0" fillId="6" borderId="3" xfId="0" applyFill="1" applyBorder="1" applyAlignment="1" applyProtection="1">
      <alignment horizontal="center" vertical="top" wrapText="1"/>
      <protection locked="0"/>
    </xf>
    <xf numFmtId="0" fontId="2" fillId="2" borderId="21" xfId="0" applyFont="1" applyFill="1" applyBorder="1" applyAlignment="1" applyProtection="1">
      <alignment horizontal="left"/>
    </xf>
    <xf numFmtId="0" fontId="2" fillId="2" borderId="22" xfId="0" applyFont="1" applyFill="1" applyBorder="1" applyAlignment="1" applyProtection="1">
      <alignment horizontal="left"/>
    </xf>
    <xf numFmtId="0" fontId="2" fillId="2" borderId="23" xfId="0" applyFont="1" applyFill="1" applyBorder="1" applyAlignment="1" applyProtection="1">
      <alignment horizontal="left"/>
    </xf>
    <xf numFmtId="0" fontId="2" fillId="4" borderId="21" xfId="0" applyFont="1" applyFill="1" applyBorder="1" applyAlignment="1" applyProtection="1">
      <alignment horizontal="left" vertical="top" wrapText="1"/>
    </xf>
    <xf numFmtId="0" fontId="2" fillId="4" borderId="22" xfId="0" applyFont="1" applyFill="1" applyBorder="1" applyAlignment="1" applyProtection="1">
      <alignment horizontal="left" vertical="top" wrapText="1"/>
    </xf>
    <xf numFmtId="0" fontId="2" fillId="4" borderId="23" xfId="0" applyFont="1" applyFill="1" applyBorder="1" applyAlignment="1" applyProtection="1">
      <alignment horizontal="left" vertical="top" wrapText="1"/>
    </xf>
    <xf numFmtId="44" fontId="4" fillId="4" borderId="5" xfId="0" applyNumberFormat="1" applyFont="1" applyFill="1" applyBorder="1" applyAlignment="1" applyProtection="1">
      <alignment horizontal="center"/>
    </xf>
    <xf numFmtId="0" fontId="0" fillId="2" borderId="1" xfId="0" applyFill="1" applyBorder="1" applyAlignment="1" applyProtection="1">
      <alignment horizontal="left" indent="1"/>
    </xf>
    <xf numFmtId="0" fontId="10" fillId="2" borderId="2" xfId="0" applyFont="1" applyFill="1" applyBorder="1" applyAlignment="1" applyProtection="1">
      <alignment horizontal="center"/>
    </xf>
    <xf numFmtId="0" fontId="10" fillId="2" borderId="3" xfId="0" applyFont="1" applyFill="1" applyBorder="1" applyAlignment="1" applyProtection="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6" borderId="1" xfId="0" applyFont="1" applyFill="1" applyBorder="1" applyAlignment="1" applyProtection="1">
      <alignment horizontal="left" vertical="center" indent="1"/>
      <protection locked="0"/>
    </xf>
    <xf numFmtId="0" fontId="4" fillId="6" borderId="2" xfId="0" applyFont="1" applyFill="1" applyBorder="1" applyAlignment="1" applyProtection="1">
      <alignment horizontal="left" vertical="center" indent="1"/>
      <protection locked="0"/>
    </xf>
    <xf numFmtId="0" fontId="4" fillId="6" borderId="3" xfId="0" applyFont="1" applyFill="1" applyBorder="1" applyAlignment="1" applyProtection="1">
      <alignment horizontal="left" vertical="center" indent="1"/>
      <protection locked="0"/>
    </xf>
    <xf numFmtId="0" fontId="0" fillId="6" borderId="2" xfId="0" applyFill="1" applyBorder="1" applyAlignment="1" applyProtection="1">
      <alignment horizontal="left" vertical="center" indent="1"/>
      <protection locked="0"/>
    </xf>
    <xf numFmtId="0" fontId="0" fillId="6" borderId="3" xfId="0" applyFill="1" applyBorder="1" applyAlignment="1" applyProtection="1">
      <alignment horizontal="left" vertical="center" indent="1"/>
      <protection locked="0"/>
    </xf>
    <xf numFmtId="0" fontId="1" fillId="2" borderId="1" xfId="0" applyFont="1" applyFill="1" applyBorder="1" applyAlignment="1">
      <alignment horizontal="left" vertical="center" indent="1"/>
    </xf>
    <xf numFmtId="0" fontId="4" fillId="2" borderId="3" xfId="0" applyFont="1" applyFill="1" applyBorder="1" applyAlignment="1">
      <alignment horizontal="left" vertical="center" indent="1"/>
    </xf>
    <xf numFmtId="0" fontId="1" fillId="0" borderId="17" xfId="0" applyFont="1" applyBorder="1" applyAlignment="1" applyProtection="1">
      <alignment horizontal="center" vertical="top"/>
    </xf>
    <xf numFmtId="0" fontId="4" fillId="0" borderId="4" xfId="0" applyFont="1" applyBorder="1" applyAlignment="1" applyProtection="1">
      <alignment horizontal="center" vertical="top"/>
    </xf>
    <xf numFmtId="0" fontId="4" fillId="0" borderId="18" xfId="0" applyFont="1" applyBorder="1" applyAlignment="1" applyProtection="1">
      <alignment horizontal="center" vertical="top"/>
    </xf>
    <xf numFmtId="0" fontId="4" fillId="2" borderId="1" xfId="0" applyFont="1" applyFill="1" applyBorder="1" applyAlignment="1">
      <alignment horizontal="left" vertical="center" wrapText="1" indent="1"/>
    </xf>
    <xf numFmtId="0" fontId="0" fillId="2" borderId="3" xfId="0" applyFill="1" applyBorder="1" applyAlignment="1">
      <alignment horizontal="left" vertical="center" wrapText="1" indent="1"/>
    </xf>
    <xf numFmtId="0" fontId="4" fillId="2" borderId="1" xfId="0" applyFont="1" applyFill="1" applyBorder="1" applyAlignment="1">
      <alignment horizontal="left" vertical="center" indent="1"/>
    </xf>
    <xf numFmtId="0" fontId="0" fillId="2" borderId="3" xfId="0" applyFill="1" applyBorder="1" applyAlignment="1">
      <alignment horizontal="left" vertical="center" indent="1"/>
    </xf>
    <xf numFmtId="0" fontId="4" fillId="0" borderId="1" xfId="0" applyFont="1" applyBorder="1" applyAlignment="1" applyProtection="1">
      <alignment horizontal="left" vertical="top" indent="1"/>
    </xf>
    <xf numFmtId="0" fontId="4" fillId="0" borderId="3" xfId="0" applyFont="1" applyBorder="1" applyAlignment="1" applyProtection="1">
      <alignment horizontal="left" vertical="top" indent="1"/>
    </xf>
    <xf numFmtId="0" fontId="1" fillId="0" borderId="8" xfId="0" applyFont="1" applyBorder="1" applyAlignment="1" applyProtection="1">
      <alignment horizontal="left" vertical="top" indent="1"/>
    </xf>
    <xf numFmtId="0" fontId="4" fillId="0" borderId="10" xfId="0" applyFont="1" applyBorder="1" applyAlignment="1" applyProtection="1">
      <alignment horizontal="left" vertical="top" indent="1"/>
    </xf>
    <xf numFmtId="0" fontId="1" fillId="0" borderId="1" xfId="0" applyFont="1" applyBorder="1" applyAlignment="1" applyProtection="1">
      <alignment horizontal="left" vertical="top" wrapText="1" indent="1"/>
    </xf>
    <xf numFmtId="0" fontId="4" fillId="0" borderId="3" xfId="0" applyFont="1" applyBorder="1" applyAlignment="1" applyProtection="1">
      <alignment horizontal="left" vertical="top" wrapText="1" indent="1"/>
    </xf>
    <xf numFmtId="0" fontId="4" fillId="2" borderId="1" xfId="0" applyFont="1" applyFill="1" applyBorder="1" applyAlignment="1">
      <alignment horizontal="left" indent="1"/>
    </xf>
    <xf numFmtId="0" fontId="4" fillId="2" borderId="3" xfId="0" applyFont="1" applyFill="1" applyBorder="1" applyAlignment="1">
      <alignment horizontal="left" indent="1"/>
    </xf>
    <xf numFmtId="0" fontId="1" fillId="2" borderId="1" xfId="0" applyFont="1" applyFill="1" applyBorder="1" applyAlignment="1">
      <alignment horizontal="left" indent="1"/>
    </xf>
    <xf numFmtId="0" fontId="4" fillId="2" borderId="3" xfId="0" applyFont="1" applyFill="1" applyBorder="1" applyAlignment="1">
      <alignment horizontal="left" vertical="center" wrapText="1" indent="1"/>
    </xf>
    <xf numFmtId="0" fontId="2" fillId="0" borderId="12" xfId="0" applyFont="1" applyFill="1" applyBorder="1" applyAlignment="1">
      <alignment horizontal="left" wrapText="1"/>
    </xf>
    <xf numFmtId="0" fontId="2" fillId="0" borderId="15" xfId="0" applyFont="1" applyFill="1" applyBorder="1" applyAlignment="1">
      <alignment horizontal="left" wrapText="1"/>
    </xf>
    <xf numFmtId="0" fontId="2" fillId="0" borderId="19" xfId="0" applyFont="1" applyFill="1" applyBorder="1" applyAlignment="1">
      <alignment horizontal="left" wrapText="1"/>
    </xf>
    <xf numFmtId="0" fontId="2" fillId="0" borderId="1" xfId="0" applyFont="1" applyBorder="1" applyAlignment="1" applyProtection="1">
      <alignment horizontal="left" vertical="top"/>
    </xf>
    <xf numFmtId="0" fontId="2" fillId="0" borderId="2" xfId="0" applyFont="1" applyBorder="1" applyAlignment="1" applyProtection="1">
      <alignment horizontal="left" vertical="top"/>
    </xf>
    <xf numFmtId="0" fontId="1" fillId="6" borderId="3" xfId="0" applyFont="1" applyFill="1" applyBorder="1" applyAlignment="1" applyProtection="1">
      <alignment horizontal="left" vertical="center" indent="1"/>
      <protection locked="0"/>
    </xf>
    <xf numFmtId="0" fontId="10" fillId="2" borderId="21" xfId="0" applyFont="1" applyFill="1" applyBorder="1" applyAlignment="1" applyProtection="1">
      <alignment horizontal="left"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4" fillId="2" borderId="8" xfId="0" applyFont="1" applyFill="1" applyBorder="1" applyAlignment="1" applyProtection="1">
      <alignment horizontal="left" indent="1"/>
    </xf>
    <xf numFmtId="0" fontId="4" fillId="2" borderId="11" xfId="0" applyFont="1" applyFill="1" applyBorder="1" applyAlignment="1" applyProtection="1">
      <alignment horizontal="left" indent="1"/>
    </xf>
    <xf numFmtId="0" fontId="0" fillId="2" borderId="10" xfId="0" applyFill="1" applyBorder="1" applyAlignment="1" applyProtection="1">
      <alignment horizontal="left" indent="1"/>
    </xf>
    <xf numFmtId="0" fontId="1" fillId="6" borderId="6" xfId="0" applyFont="1" applyFill="1" applyBorder="1" applyAlignment="1" applyProtection="1">
      <alignment horizontal="left" vertical="center" indent="1"/>
      <protection locked="0"/>
    </xf>
    <xf numFmtId="0" fontId="4" fillId="6" borderId="6" xfId="0" applyFont="1" applyFill="1" applyBorder="1" applyAlignment="1" applyProtection="1">
      <alignment horizontal="left" vertical="center" indent="1"/>
      <protection locked="0"/>
    </xf>
    <xf numFmtId="0" fontId="1" fillId="6" borderId="9" xfId="0" applyFont="1" applyFill="1" applyBorder="1" applyAlignment="1" applyProtection="1">
      <alignment horizontal="left" vertical="center" indent="1"/>
      <protection locked="0"/>
    </xf>
    <xf numFmtId="0" fontId="4" fillId="6" borderId="9" xfId="0" applyFont="1" applyFill="1" applyBorder="1" applyAlignment="1" applyProtection="1">
      <alignment horizontal="left" vertical="center" indent="1"/>
      <protection locked="0"/>
    </xf>
    <xf numFmtId="0" fontId="2" fillId="2" borderId="13" xfId="0" applyFont="1" applyFill="1" applyBorder="1" applyAlignment="1">
      <alignment horizontal="left"/>
    </xf>
    <xf numFmtId="0" fontId="2" fillId="2" borderId="20" xfId="0" applyFont="1" applyFill="1" applyBorder="1" applyAlignment="1">
      <alignment horizontal="left"/>
    </xf>
    <xf numFmtId="167" fontId="2" fillId="2" borderId="8" xfId="0" applyNumberFormat="1" applyFont="1" applyFill="1" applyBorder="1" applyAlignment="1">
      <alignment horizontal="left" wrapText="1"/>
    </xf>
    <xf numFmtId="0" fontId="2" fillId="2" borderId="10" xfId="0" applyFont="1" applyFill="1" applyBorder="1" applyAlignment="1">
      <alignment horizontal="left" wrapText="1"/>
    </xf>
    <xf numFmtId="0" fontId="0" fillId="2" borderId="12" xfId="0" applyFill="1" applyBorder="1" applyAlignment="1" applyProtection="1">
      <alignment horizontal="left" indent="1"/>
    </xf>
    <xf numFmtId="0" fontId="0" fillId="2" borderId="19" xfId="0" applyFill="1" applyBorder="1" applyAlignment="1" applyProtection="1">
      <alignment horizontal="left" indent="1"/>
    </xf>
    <xf numFmtId="0" fontId="10" fillId="2" borderId="12"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4" fillId="6" borderId="8" xfId="0" applyFont="1" applyFill="1" applyBorder="1" applyAlignment="1" applyProtection="1">
      <alignment horizontal="left"/>
      <protection locked="0"/>
    </xf>
    <xf numFmtId="0" fontId="4" fillId="6" borderId="10" xfId="0" applyFont="1" applyFill="1" applyBorder="1" applyAlignment="1" applyProtection="1">
      <alignment horizontal="left"/>
      <protection locked="0"/>
    </xf>
    <xf numFmtId="0" fontId="1" fillId="6" borderId="16" xfId="0" applyFont="1" applyFill="1" applyBorder="1" applyAlignment="1" applyProtection="1">
      <alignment horizontal="left"/>
      <protection locked="0"/>
    </xf>
    <xf numFmtId="0" fontId="4" fillId="6" borderId="16" xfId="0" applyFont="1" applyFill="1" applyBorder="1" applyAlignment="1" applyProtection="1">
      <alignment horizontal="left"/>
      <protection locked="0"/>
    </xf>
    <xf numFmtId="0" fontId="1" fillId="0" borderId="6" xfId="0" applyNumberFormat="1" applyFont="1" applyFill="1" applyBorder="1" applyAlignment="1" applyProtection="1">
      <alignment horizontal="left" indent="1"/>
    </xf>
    <xf numFmtId="0" fontId="4" fillId="0" borderId="6" xfId="0" applyNumberFormat="1" applyFont="1" applyFill="1" applyBorder="1" applyAlignment="1" applyProtection="1">
      <alignment horizontal="left" indent="1"/>
    </xf>
    <xf numFmtId="17" fontId="1" fillId="6" borderId="13" xfId="0" quotePrefix="1" applyNumberFormat="1" applyFont="1" applyFill="1" applyBorder="1" applyAlignment="1" applyProtection="1">
      <alignment horizontal="left"/>
      <protection locked="0"/>
    </xf>
    <xf numFmtId="0" fontId="4" fillId="6" borderId="20" xfId="0" applyNumberFormat="1" applyFont="1" applyFill="1" applyBorder="1" applyAlignment="1" applyProtection="1">
      <alignment horizontal="left"/>
      <protection locked="0"/>
    </xf>
    <xf numFmtId="0" fontId="1" fillId="6" borderId="1" xfId="0" applyNumberFormat="1" applyFont="1" applyFill="1" applyBorder="1" applyAlignment="1" applyProtection="1">
      <alignment horizontal="left"/>
      <protection locked="0"/>
    </xf>
    <xf numFmtId="0" fontId="4" fillId="6" borderId="3" xfId="0" applyNumberFormat="1" applyFont="1" applyFill="1" applyBorder="1" applyAlignment="1" applyProtection="1">
      <alignment horizontal="left"/>
      <protection locked="0"/>
    </xf>
    <xf numFmtId="0" fontId="0" fillId="2" borderId="11" xfId="0" applyFill="1" applyBorder="1" applyAlignment="1">
      <alignment horizontal="right"/>
    </xf>
    <xf numFmtId="0" fontId="0" fillId="2" borderId="10" xfId="0" applyFill="1" applyBorder="1" applyAlignment="1">
      <alignment horizontal="right"/>
    </xf>
    <xf numFmtId="0" fontId="0" fillId="6" borderId="15" xfId="0" applyFill="1" applyBorder="1" applyAlignment="1" applyProtection="1">
      <alignment horizontal="left"/>
      <protection locked="0"/>
    </xf>
    <xf numFmtId="0" fontId="1" fillId="6" borderId="2" xfId="0" applyFont="1" applyFill="1" applyBorder="1" applyAlignment="1" applyProtection="1">
      <alignment horizontal="left"/>
      <protection locked="0"/>
    </xf>
    <xf numFmtId="0" fontId="0" fillId="6" borderId="2" xfId="0" applyFill="1" applyBorder="1" applyAlignment="1" applyProtection="1">
      <alignment horizontal="left"/>
      <protection locked="0"/>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10" fillId="2" borderId="6" xfId="0" applyFont="1" applyFill="1" applyBorder="1" applyAlignment="1" applyProtection="1">
      <alignment horizontal="center"/>
    </xf>
    <xf numFmtId="0" fontId="0" fillId="0" borderId="15" xfId="0" applyFill="1" applyBorder="1" applyAlignment="1" applyProtection="1"/>
    <xf numFmtId="0" fontId="4" fillId="2" borderId="2" xfId="0" applyFont="1" applyFill="1" applyBorder="1" applyAlignment="1" applyProtection="1">
      <alignment horizontal="left" indent="1"/>
    </xf>
    <xf numFmtId="0" fontId="4" fillId="2" borderId="3" xfId="0" applyFont="1" applyFill="1" applyBorder="1" applyAlignment="1" applyProtection="1">
      <alignment horizontal="left" indent="1"/>
    </xf>
    <xf numFmtId="0" fontId="1" fillId="6" borderId="1"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0" fillId="6" borderId="4" xfId="0" applyFill="1" applyBorder="1" applyAlignment="1" applyProtection="1">
      <alignment horizontal="left"/>
      <protection locked="0"/>
    </xf>
    <xf numFmtId="0" fontId="0" fillId="6" borderId="2" xfId="0" applyFill="1" applyBorder="1" applyAlignment="1" applyProtection="1">
      <alignment horizontal="center"/>
      <protection locked="0"/>
    </xf>
    <xf numFmtId="0" fontId="1" fillId="0" borderId="1" xfId="0" applyFont="1" applyBorder="1" applyAlignment="1" applyProtection="1">
      <alignment horizontal="center"/>
    </xf>
    <xf numFmtId="0" fontId="1" fillId="0" borderId="3" xfId="0" applyFont="1" applyBorder="1" applyAlignment="1" applyProtection="1">
      <alignment horizontal="center"/>
    </xf>
    <xf numFmtId="0" fontId="2" fillId="2" borderId="8" xfId="0" applyFont="1" applyFill="1" applyBorder="1" applyAlignment="1" applyProtection="1">
      <alignment horizontal="left"/>
    </xf>
    <xf numFmtId="0" fontId="2" fillId="2" borderId="11" xfId="0" applyFont="1" applyFill="1" applyBorder="1" applyAlignment="1" applyProtection="1">
      <alignment horizontal="left"/>
    </xf>
    <xf numFmtId="0" fontId="2" fillId="2" borderId="10" xfId="0" applyFont="1" applyFill="1" applyBorder="1" applyAlignment="1" applyProtection="1">
      <alignment horizontal="left"/>
    </xf>
    <xf numFmtId="0" fontId="2" fillId="2" borderId="26" xfId="0" applyFont="1" applyFill="1" applyBorder="1" applyAlignment="1" applyProtection="1">
      <alignment horizontal="left"/>
    </xf>
    <xf numFmtId="0" fontId="2" fillId="2" borderId="25" xfId="0" applyFont="1" applyFill="1" applyBorder="1" applyAlignment="1" applyProtection="1">
      <alignment horizontal="left"/>
    </xf>
    <xf numFmtId="0" fontId="2" fillId="2" borderId="24" xfId="0" applyFont="1" applyFill="1" applyBorder="1" applyAlignment="1" applyProtection="1">
      <alignment horizontal="left"/>
    </xf>
    <xf numFmtId="0" fontId="2" fillId="0" borderId="0" xfId="0" applyFont="1" applyBorder="1" applyAlignment="1" applyProtection="1">
      <alignment horizontal="left"/>
    </xf>
    <xf numFmtId="0" fontId="21" fillId="0" borderId="6" xfId="0" applyFont="1" applyFill="1" applyBorder="1" applyAlignment="1" applyProtection="1">
      <alignment horizontal="left" vertical="center"/>
    </xf>
    <xf numFmtId="2" fontId="4" fillId="6" borderId="3" xfId="0" applyNumberFormat="1" applyFont="1" applyFill="1" applyBorder="1" applyAlignment="1" applyProtection="1">
      <alignment horizontal="center" vertical="center"/>
      <protection locked="0"/>
    </xf>
    <xf numFmtId="0" fontId="1" fillId="0" borderId="0" xfId="4"/>
    <xf numFmtId="0" fontId="1" fillId="7" borderId="28" xfId="4" applyFont="1" applyFill="1" applyBorder="1"/>
    <xf numFmtId="0" fontId="1" fillId="7" borderId="28" xfId="4" applyFill="1" applyBorder="1"/>
    <xf numFmtId="0" fontId="1" fillId="8" borderId="28" xfId="4" applyFont="1" applyFill="1" applyBorder="1" applyAlignment="1">
      <alignment wrapText="1"/>
    </xf>
    <xf numFmtId="0" fontId="1" fillId="8" borderId="28" xfId="4" applyFont="1" applyFill="1" applyBorder="1"/>
  </cellXfs>
  <cellStyles count="5">
    <cellStyle name="Euro" xfId="1"/>
    <cellStyle name="Prozent" xfId="2" builtinId="5"/>
    <cellStyle name="Standard" xfId="0" builtinId="0"/>
    <cellStyle name="Standard 2" xfId="4"/>
    <cellStyle name="Währung" xfId="3" builtin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0"/>
  <sheetViews>
    <sheetView showGridLines="0" tabSelected="1" zoomScale="120" zoomScaleNormal="120" workbookViewId="0">
      <selection activeCell="A118" sqref="A118:F118"/>
    </sheetView>
  </sheetViews>
  <sheetFormatPr baseColWidth="10" defaultRowHeight="12.75" x14ac:dyDescent="0.2"/>
  <cols>
    <col min="1" max="1" width="23.7109375" style="1" customWidth="1"/>
    <col min="2" max="2" width="4.85546875" style="1" bestFit="1" customWidth="1"/>
    <col min="3" max="3" width="16.5703125" style="1" customWidth="1"/>
    <col min="4" max="4" width="16.140625" style="1" customWidth="1"/>
    <col min="5" max="5" width="15.7109375" style="1" customWidth="1"/>
    <col min="6" max="6" width="15.7109375" style="2" customWidth="1"/>
    <col min="7" max="14" width="11.42578125" style="8"/>
    <col min="15" max="16384" width="11.42578125" style="1"/>
  </cols>
  <sheetData>
    <row r="1" spans="1:11" ht="18" customHeight="1" x14ac:dyDescent="0.2">
      <c r="A1" s="173" t="s">
        <v>89</v>
      </c>
      <c r="B1" s="174"/>
      <c r="C1" s="174"/>
      <c r="D1" s="174"/>
      <c r="E1" s="174"/>
      <c r="F1" s="175"/>
    </row>
    <row r="2" spans="1:11" ht="15.75" customHeight="1" x14ac:dyDescent="0.2">
      <c r="A2" s="183" t="s">
        <v>28</v>
      </c>
      <c r="B2" s="184"/>
      <c r="C2" s="184"/>
      <c r="D2" s="184"/>
      <c r="E2" s="184"/>
      <c r="F2" s="185"/>
    </row>
    <row r="3" spans="1:11" x14ac:dyDescent="0.2">
      <c r="A3" s="203" t="s">
        <v>54</v>
      </c>
      <c r="B3" s="204"/>
      <c r="C3" s="204"/>
      <c r="D3" s="204"/>
      <c r="E3" s="204"/>
      <c r="F3" s="95"/>
    </row>
    <row r="4" spans="1:11" x14ac:dyDescent="0.2">
      <c r="A4" s="190" t="s">
        <v>33</v>
      </c>
      <c r="B4" s="191"/>
      <c r="C4" s="212"/>
      <c r="D4" s="213"/>
      <c r="E4" s="213"/>
      <c r="F4" s="213"/>
    </row>
    <row r="5" spans="1:11" x14ac:dyDescent="0.2">
      <c r="A5" s="192" t="s">
        <v>59</v>
      </c>
      <c r="B5" s="193"/>
      <c r="C5" s="214"/>
      <c r="D5" s="215"/>
      <c r="E5" s="215"/>
      <c r="F5" s="215"/>
    </row>
    <row r="6" spans="1:11" x14ac:dyDescent="0.2">
      <c r="A6" s="44" t="s">
        <v>66</v>
      </c>
      <c r="B6" s="45"/>
      <c r="C6" s="3"/>
      <c r="D6" s="3"/>
      <c r="E6" s="46"/>
      <c r="F6" s="47"/>
      <c r="G6" s="29"/>
    </row>
    <row r="7" spans="1:11" ht="13.5" customHeight="1" x14ac:dyDescent="0.2">
      <c r="A7" s="194" t="s">
        <v>60</v>
      </c>
      <c r="B7" s="195"/>
      <c r="C7" s="212"/>
      <c r="D7" s="213"/>
      <c r="E7" s="213"/>
      <c r="F7" s="213"/>
    </row>
    <row r="8" spans="1:11" x14ac:dyDescent="0.2">
      <c r="A8" s="196" t="s">
        <v>29</v>
      </c>
      <c r="B8" s="197"/>
      <c r="C8" s="176"/>
      <c r="D8" s="177"/>
      <c r="E8" s="177"/>
      <c r="F8" s="178"/>
    </row>
    <row r="9" spans="1:11" x14ac:dyDescent="0.2">
      <c r="A9" s="196" t="s">
        <v>13</v>
      </c>
      <c r="B9" s="197"/>
      <c r="C9" s="176"/>
      <c r="D9" s="205"/>
      <c r="E9" s="259" t="s">
        <v>92</v>
      </c>
      <c r="F9" s="260"/>
      <c r="H9" s="19"/>
    </row>
    <row r="10" spans="1:11" x14ac:dyDescent="0.2">
      <c r="A10" s="196" t="s">
        <v>30</v>
      </c>
      <c r="B10" s="197"/>
      <c r="C10" s="98"/>
      <c r="E10" s="30" t="s">
        <v>56</v>
      </c>
      <c r="F10" s="101"/>
      <c r="H10" s="20"/>
    </row>
    <row r="11" spans="1:11" x14ac:dyDescent="0.2">
      <c r="A11" s="198" t="s">
        <v>31</v>
      </c>
      <c r="B11" s="197"/>
      <c r="C11" s="99"/>
      <c r="E11" s="30" t="s">
        <v>55</v>
      </c>
      <c r="F11" s="102"/>
      <c r="H11" s="20"/>
    </row>
    <row r="12" spans="1:11" x14ac:dyDescent="0.2">
      <c r="A12" s="39" t="s">
        <v>57</v>
      </c>
      <c r="B12" s="40"/>
      <c r="C12" s="100"/>
      <c r="D12" s="41"/>
      <c r="E12" s="42" t="s">
        <v>58</v>
      </c>
      <c r="F12" s="43" t="str">
        <f>IFERROR(F11/F10,"-")</f>
        <v>-</v>
      </c>
    </row>
    <row r="13" spans="1:11" ht="27" customHeight="1" x14ac:dyDescent="0.2">
      <c r="A13" s="200" t="s">
        <v>90</v>
      </c>
      <c r="B13" s="201"/>
      <c r="C13" s="201"/>
      <c r="D13" s="201"/>
      <c r="E13" s="201"/>
      <c r="F13" s="202"/>
    </row>
    <row r="14" spans="1:11" x14ac:dyDescent="0.2">
      <c r="A14" s="188" t="s">
        <v>14</v>
      </c>
      <c r="B14" s="182"/>
      <c r="C14" s="176"/>
      <c r="D14" s="179"/>
      <c r="E14" s="179"/>
      <c r="F14" s="180"/>
    </row>
    <row r="15" spans="1:11" ht="25.5" customHeight="1" x14ac:dyDescent="0.2">
      <c r="A15" s="186" t="s">
        <v>15</v>
      </c>
      <c r="B15" s="199"/>
      <c r="C15" s="103"/>
      <c r="D15" s="181" t="s">
        <v>32</v>
      </c>
      <c r="E15" s="182"/>
      <c r="F15" s="105"/>
    </row>
    <row r="16" spans="1:11" x14ac:dyDescent="0.2">
      <c r="A16" s="188" t="s">
        <v>16</v>
      </c>
      <c r="B16" s="182"/>
      <c r="C16" s="103"/>
      <c r="D16" s="188" t="s">
        <v>17</v>
      </c>
      <c r="E16" s="189"/>
      <c r="F16" s="106"/>
      <c r="J16" s="21"/>
      <c r="K16" s="21"/>
    </row>
    <row r="17" spans="1:17" x14ac:dyDescent="0.2">
      <c r="A17" s="188" t="s">
        <v>51</v>
      </c>
      <c r="B17" s="182"/>
      <c r="C17" s="104"/>
      <c r="D17" s="186" t="s">
        <v>52</v>
      </c>
      <c r="E17" s="187"/>
      <c r="F17" s="107"/>
      <c r="J17" s="22"/>
      <c r="K17" s="22"/>
    </row>
    <row r="18" spans="1:17" ht="10.5" customHeight="1" x14ac:dyDescent="0.2">
      <c r="A18" s="36" t="s">
        <v>53</v>
      </c>
      <c r="B18" s="37"/>
      <c r="C18" s="37"/>
      <c r="D18" s="38"/>
      <c r="E18" s="38"/>
      <c r="F18" s="38"/>
    </row>
    <row r="19" spans="1:17" ht="26.25" customHeight="1" x14ac:dyDescent="0.2">
      <c r="A19" s="222" t="s">
        <v>22</v>
      </c>
      <c r="B19" s="223"/>
      <c r="C19" s="74">
        <f>YEAR(C11)</f>
        <v>1900</v>
      </c>
      <c r="D19" s="74">
        <f>C19+1</f>
        <v>1901</v>
      </c>
      <c r="E19" s="74">
        <f>D19+1</f>
        <v>1902</v>
      </c>
      <c r="F19" s="74">
        <f>E19+1</f>
        <v>1903</v>
      </c>
      <c r="J19" s="21"/>
      <c r="K19" s="21"/>
      <c r="L19" s="21"/>
      <c r="M19" s="21"/>
      <c r="N19" s="21"/>
      <c r="O19" s="4"/>
      <c r="P19" s="4"/>
      <c r="Q19" s="4"/>
    </row>
    <row r="20" spans="1:17" x14ac:dyDescent="0.2">
      <c r="A20" s="196" t="s">
        <v>18</v>
      </c>
      <c r="B20" s="197"/>
      <c r="C20" s="108"/>
      <c r="D20" s="108"/>
      <c r="E20" s="108"/>
      <c r="F20" s="108"/>
      <c r="P20" s="2"/>
    </row>
    <row r="21" spans="1:17" ht="13.5" customHeight="1" x14ac:dyDescent="0.2">
      <c r="A21" s="126" t="s">
        <v>12</v>
      </c>
      <c r="B21" s="127"/>
      <c r="C21" s="5"/>
      <c r="D21" s="5"/>
      <c r="E21" s="5"/>
      <c r="F21" s="6"/>
      <c r="J21" s="22"/>
      <c r="K21" s="19"/>
    </row>
    <row r="22" spans="1:17" x14ac:dyDescent="0.2">
      <c r="A22" s="196" t="s">
        <v>19</v>
      </c>
      <c r="B22" s="197"/>
      <c r="C22" s="109"/>
      <c r="D22" s="109"/>
      <c r="E22" s="109"/>
      <c r="F22" s="109"/>
      <c r="K22" s="19"/>
    </row>
    <row r="23" spans="1:17" x14ac:dyDescent="0.2">
      <c r="A23" s="224"/>
      <c r="B23" s="225"/>
      <c r="C23" s="109"/>
      <c r="D23" s="109"/>
      <c r="E23" s="109"/>
      <c r="F23" s="109"/>
      <c r="K23" s="19"/>
    </row>
    <row r="24" spans="1:17" x14ac:dyDescent="0.2">
      <c r="A24" s="216" t="s">
        <v>6</v>
      </c>
      <c r="B24" s="217"/>
      <c r="C24" s="73">
        <f>SUM(C20:C23)</f>
        <v>0</v>
      </c>
      <c r="D24" s="73">
        <f>SUM(D20:D23)</f>
        <v>0</v>
      </c>
      <c r="E24" s="73">
        <f>SUM(E20:E23)</f>
        <v>0</v>
      </c>
      <c r="F24" s="73">
        <f>SUM(F20:F23)</f>
        <v>0</v>
      </c>
    </row>
    <row r="25" spans="1:17" s="8" customFormat="1" x14ac:dyDescent="0.2">
      <c r="A25" s="138" t="s">
        <v>21</v>
      </c>
      <c r="B25" s="64">
        <f>C25+D25+E25+F25</f>
        <v>0</v>
      </c>
      <c r="C25" s="110"/>
      <c r="D25" s="111"/>
      <c r="E25" s="112"/>
      <c r="F25" s="112"/>
    </row>
    <row r="26" spans="1:17" x14ac:dyDescent="0.2">
      <c r="A26" s="218" t="s">
        <v>61</v>
      </c>
      <c r="B26" s="219"/>
      <c r="C26" s="34"/>
      <c r="D26" s="234" t="s">
        <v>7</v>
      </c>
      <c r="E26" s="235"/>
      <c r="F26" s="35">
        <f>IFERROR(ROUND((C24*C25+D24*D25+E24*E25+F24*F25)/(B25),2),0)</f>
        <v>0</v>
      </c>
    </row>
    <row r="27" spans="1:17" ht="25.5" customHeight="1" x14ac:dyDescent="0.2">
      <c r="A27" s="206" t="s">
        <v>11</v>
      </c>
      <c r="B27" s="207"/>
      <c r="C27" s="208"/>
      <c r="D27" s="33" t="s">
        <v>9</v>
      </c>
      <c r="E27" s="33" t="s">
        <v>8</v>
      </c>
      <c r="F27" s="33" t="s">
        <v>2</v>
      </c>
      <c r="G27" s="17"/>
    </row>
    <row r="28" spans="1:17" s="8" customFormat="1" x14ac:dyDescent="0.2">
      <c r="A28" s="220" t="s">
        <v>1</v>
      </c>
      <c r="B28" s="221"/>
      <c r="C28" s="226"/>
      <c r="D28" s="227"/>
      <c r="E28" s="152">
        <f>B25</f>
        <v>0</v>
      </c>
      <c r="F28" s="154">
        <f>IF(D30*E28&gt;0,ROUND(D30/E28,2),0)</f>
        <v>0</v>
      </c>
      <c r="G28" s="23"/>
    </row>
    <row r="29" spans="1:17" s="8" customFormat="1" x14ac:dyDescent="0.2">
      <c r="A29" s="149" t="s">
        <v>10</v>
      </c>
      <c r="B29" s="150"/>
      <c r="C29" s="228" t="s">
        <v>75</v>
      </c>
      <c r="D29" s="229"/>
      <c r="E29" s="152"/>
      <c r="F29" s="154"/>
      <c r="G29" s="23"/>
    </row>
    <row r="30" spans="1:17" s="8" customFormat="1" ht="14.25" customHeight="1" x14ac:dyDescent="0.2">
      <c r="A30" s="209" t="s">
        <v>26</v>
      </c>
      <c r="B30" s="210"/>
      <c r="C30" s="211"/>
      <c r="D30" s="113"/>
      <c r="E30" s="153"/>
      <c r="F30" s="155"/>
      <c r="G30" s="23"/>
    </row>
    <row r="31" spans="1:17" s="24" customFormat="1" x14ac:dyDescent="0.2">
      <c r="A31" s="220" t="s">
        <v>1</v>
      </c>
      <c r="B31" s="221"/>
      <c r="C31" s="230"/>
      <c r="D31" s="231"/>
      <c r="E31" s="152">
        <f>B25</f>
        <v>0</v>
      </c>
      <c r="F31" s="154">
        <f>IF(D33*E31&gt;0,ROUND(D33/E31,2),0)</f>
        <v>0</v>
      </c>
      <c r="G31" s="12"/>
    </row>
    <row r="32" spans="1:17" s="24" customFormat="1" x14ac:dyDescent="0.2">
      <c r="A32" s="149" t="s">
        <v>10</v>
      </c>
      <c r="B32" s="150"/>
      <c r="C32" s="232"/>
      <c r="D32" s="233"/>
      <c r="E32" s="152"/>
      <c r="F32" s="154"/>
      <c r="G32" s="12"/>
    </row>
    <row r="33" spans="1:14" s="24" customFormat="1" x14ac:dyDescent="0.2">
      <c r="A33" s="209" t="s">
        <v>26</v>
      </c>
      <c r="B33" s="210"/>
      <c r="C33" s="211"/>
      <c r="D33" s="114">
        <v>0</v>
      </c>
      <c r="E33" s="153"/>
      <c r="F33" s="155"/>
      <c r="G33" s="12"/>
    </row>
    <row r="34" spans="1:14" s="24" customFormat="1" x14ac:dyDescent="0.2">
      <c r="A34" s="48" t="s">
        <v>27</v>
      </c>
      <c r="B34" s="49"/>
      <c r="C34" s="158" t="s">
        <v>7</v>
      </c>
      <c r="D34" s="159"/>
      <c r="E34" s="160"/>
      <c r="F34" s="50">
        <f>SUM(F28:F33)</f>
        <v>0</v>
      </c>
    </row>
    <row r="35" spans="1:14" s="8" customFormat="1" x14ac:dyDescent="0.2">
      <c r="A35" s="146" t="s">
        <v>88</v>
      </c>
      <c r="B35" s="147"/>
      <c r="C35" s="147"/>
      <c r="D35" s="147"/>
      <c r="E35" s="147"/>
      <c r="F35" s="148"/>
      <c r="K35" s="61"/>
      <c r="L35" s="62"/>
      <c r="M35" s="63"/>
    </row>
    <row r="36" spans="1:14" s="8" customFormat="1" x14ac:dyDescent="0.2">
      <c r="A36" s="144" t="s">
        <v>47</v>
      </c>
      <c r="B36" s="244"/>
      <c r="C36" s="245"/>
      <c r="D36" s="137" t="s">
        <v>50</v>
      </c>
      <c r="E36" s="171" t="s">
        <v>49</v>
      </c>
      <c r="F36" s="172"/>
      <c r="K36" s="61"/>
      <c r="L36" s="62"/>
      <c r="M36" s="63"/>
    </row>
    <row r="37" spans="1:14" x14ac:dyDescent="0.2">
      <c r="A37" s="246"/>
      <c r="B37" s="237"/>
      <c r="C37" s="247"/>
      <c r="D37" s="115">
        <v>0</v>
      </c>
      <c r="E37" s="161"/>
      <c r="F37" s="162"/>
      <c r="K37" s="1"/>
      <c r="L37" s="28"/>
      <c r="M37" s="27"/>
      <c r="N37" s="1"/>
    </row>
    <row r="38" spans="1:14" x14ac:dyDescent="0.2">
      <c r="A38" s="246"/>
      <c r="B38" s="237"/>
      <c r="C38" s="247"/>
      <c r="D38" s="115">
        <v>0</v>
      </c>
      <c r="E38" s="161"/>
      <c r="F38" s="162"/>
      <c r="K38" s="1"/>
      <c r="L38" s="28"/>
      <c r="M38" s="27"/>
      <c r="N38" s="1"/>
    </row>
    <row r="39" spans="1:14" s="8" customFormat="1" x14ac:dyDescent="0.2">
      <c r="A39" s="51" t="s">
        <v>46</v>
      </c>
      <c r="B39" s="52"/>
      <c r="C39" s="51"/>
      <c r="D39" s="53">
        <f>D37+D38</f>
        <v>0</v>
      </c>
      <c r="E39" s="54" t="s">
        <v>7</v>
      </c>
      <c r="F39" s="55">
        <f>IFERROR(ROUND(D39/B25,2),0)</f>
        <v>0</v>
      </c>
      <c r="L39" s="62"/>
      <c r="M39" s="63"/>
    </row>
    <row r="40" spans="1:14" s="8" customFormat="1" x14ac:dyDescent="0.2">
      <c r="A40" s="56" t="s">
        <v>62</v>
      </c>
      <c r="B40" s="57"/>
      <c r="C40" s="57"/>
      <c r="D40" s="58"/>
      <c r="E40" s="59"/>
      <c r="F40" s="60">
        <f>IFERROR(F39+F34+F26,"-")</f>
        <v>0</v>
      </c>
      <c r="L40" s="62"/>
      <c r="M40" s="63"/>
    </row>
    <row r="41" spans="1:14" s="8" customFormat="1" x14ac:dyDescent="0.2">
      <c r="A41" s="31" t="s">
        <v>0</v>
      </c>
      <c r="B41" s="31"/>
      <c r="C41" s="65" t="s">
        <v>40</v>
      </c>
      <c r="D41" s="32" t="s">
        <v>41</v>
      </c>
      <c r="E41" s="242" t="s">
        <v>49</v>
      </c>
      <c r="F41" s="242"/>
      <c r="L41" s="62"/>
      <c r="M41" s="63"/>
    </row>
    <row r="42" spans="1:14" s="8" customFormat="1" x14ac:dyDescent="0.2">
      <c r="A42" s="128" t="s">
        <v>35</v>
      </c>
      <c r="B42" s="103" t="s">
        <v>44</v>
      </c>
      <c r="C42" s="116">
        <v>9.2999999999999999E-2</v>
      </c>
      <c r="D42" s="66">
        <f>IF(B42="X",C42*$F$40,0)</f>
        <v>0</v>
      </c>
      <c r="E42" s="156" t="s">
        <v>34</v>
      </c>
      <c r="F42" s="157"/>
      <c r="L42" s="62"/>
      <c r="M42" s="63"/>
    </row>
    <row r="43" spans="1:14" s="8" customFormat="1" x14ac:dyDescent="0.2">
      <c r="A43" s="128" t="s">
        <v>36</v>
      </c>
      <c r="B43" s="103" t="s">
        <v>44</v>
      </c>
      <c r="C43" s="116">
        <v>1.2E-2</v>
      </c>
      <c r="D43" s="66">
        <f t="shared" ref="D43:D48" si="0">IF(B43="X",C43*$F$40,0)</f>
        <v>0</v>
      </c>
      <c r="E43" s="156"/>
      <c r="F43" s="157"/>
      <c r="L43" s="62"/>
      <c r="M43" s="63"/>
    </row>
    <row r="44" spans="1:14" s="8" customFormat="1" ht="12.75" customHeight="1" x14ac:dyDescent="0.2">
      <c r="A44" s="128" t="s">
        <v>37</v>
      </c>
      <c r="B44" s="103" t="s">
        <v>44</v>
      </c>
      <c r="C44" s="116">
        <v>1.525E-2</v>
      </c>
      <c r="D44" s="66">
        <f t="shared" si="0"/>
        <v>0</v>
      </c>
      <c r="E44" s="156"/>
      <c r="F44" s="157"/>
      <c r="L44" s="62"/>
      <c r="M44" s="63"/>
    </row>
    <row r="45" spans="1:14" s="8" customFormat="1" ht="12.75" customHeight="1" x14ac:dyDescent="0.2">
      <c r="A45" s="129" t="s">
        <v>45</v>
      </c>
      <c r="B45" s="103" t="s">
        <v>44</v>
      </c>
      <c r="C45" s="116">
        <v>7.2999999999999995E-2</v>
      </c>
      <c r="D45" s="66">
        <f t="shared" si="0"/>
        <v>0</v>
      </c>
      <c r="E45" s="69" t="s">
        <v>67</v>
      </c>
      <c r="F45" s="118" t="s">
        <v>107</v>
      </c>
      <c r="L45" s="62"/>
      <c r="M45" s="63"/>
    </row>
    <row r="46" spans="1:14" s="8" customFormat="1" ht="12.75" customHeight="1" x14ac:dyDescent="0.2">
      <c r="A46" s="130" t="s">
        <v>38</v>
      </c>
      <c r="B46" s="103" t="s">
        <v>44</v>
      </c>
      <c r="C46" s="116">
        <v>5.9999999999999995E-4</v>
      </c>
      <c r="D46" s="66">
        <f t="shared" si="0"/>
        <v>0</v>
      </c>
      <c r="E46" s="156"/>
      <c r="F46" s="157"/>
      <c r="M46" s="67"/>
    </row>
    <row r="47" spans="1:14" s="8" customFormat="1" x14ac:dyDescent="0.2">
      <c r="A47" s="131" t="s">
        <v>42</v>
      </c>
      <c r="B47" s="103" t="s">
        <v>44</v>
      </c>
      <c r="C47" s="117">
        <v>2.1999999999999999E-2</v>
      </c>
      <c r="D47" s="66">
        <f t="shared" si="0"/>
        <v>0</v>
      </c>
      <c r="E47" s="156"/>
      <c r="F47" s="157"/>
      <c r="M47" s="63"/>
    </row>
    <row r="48" spans="1:14" s="8" customFormat="1" x14ac:dyDescent="0.2">
      <c r="A48" s="132" t="s">
        <v>39</v>
      </c>
      <c r="B48" s="103" t="s">
        <v>44</v>
      </c>
      <c r="C48" s="116">
        <v>4.3E-3</v>
      </c>
      <c r="D48" s="66">
        <f t="shared" si="0"/>
        <v>0</v>
      </c>
      <c r="E48" s="156"/>
      <c r="F48" s="157"/>
      <c r="M48" s="63"/>
    </row>
    <row r="49" spans="1:14" s="8" customFormat="1" x14ac:dyDescent="0.2">
      <c r="A49" s="133" t="s">
        <v>43</v>
      </c>
      <c r="B49" s="70"/>
      <c r="C49" s="71">
        <f>IFERROR(F50/F40,0)</f>
        <v>0</v>
      </c>
      <c r="D49" s="169"/>
      <c r="E49" s="169"/>
      <c r="F49" s="169"/>
      <c r="M49" s="63"/>
    </row>
    <row r="50" spans="1:14" s="8" customFormat="1" ht="12.75" customHeight="1" x14ac:dyDescent="0.2">
      <c r="A50" s="166" t="s">
        <v>68</v>
      </c>
      <c r="B50" s="167"/>
      <c r="C50" s="167"/>
      <c r="D50" s="167"/>
      <c r="E50" s="168"/>
      <c r="F50" s="91">
        <f>IFERROR(ROUND(SUM(D42:D48),2),0)</f>
        <v>0</v>
      </c>
      <c r="M50" s="63"/>
    </row>
    <row r="51" spans="1:14" s="8" customFormat="1" ht="12.75" customHeight="1" x14ac:dyDescent="0.2">
      <c r="A51" s="146" t="s">
        <v>20</v>
      </c>
      <c r="B51" s="147"/>
      <c r="C51" s="147"/>
      <c r="D51" s="147"/>
      <c r="E51" s="147"/>
      <c r="F51" s="148"/>
      <c r="L51" s="62"/>
      <c r="M51" s="63"/>
    </row>
    <row r="52" spans="1:14" s="8" customFormat="1" x14ac:dyDescent="0.2">
      <c r="A52" s="170" t="s">
        <v>3</v>
      </c>
      <c r="B52" s="145"/>
      <c r="C52" s="119"/>
      <c r="D52" s="134" t="s">
        <v>4</v>
      </c>
      <c r="E52" s="151"/>
      <c r="F52" s="143"/>
      <c r="L52" s="62"/>
      <c r="M52" s="63"/>
      <c r="N52" s="62"/>
    </row>
    <row r="53" spans="1:14" s="8" customFormat="1" x14ac:dyDescent="0.2">
      <c r="A53" s="144" t="s">
        <v>48</v>
      </c>
      <c r="B53" s="145"/>
      <c r="C53" s="116">
        <v>0</v>
      </c>
      <c r="D53" s="135" t="s">
        <v>76</v>
      </c>
      <c r="E53" s="80"/>
      <c r="F53" s="120">
        <v>0</v>
      </c>
      <c r="L53" s="62"/>
      <c r="M53" s="63"/>
      <c r="N53" s="68"/>
    </row>
    <row r="54" spans="1:14" s="8" customFormat="1" x14ac:dyDescent="0.2">
      <c r="A54" s="163" t="s">
        <v>69</v>
      </c>
      <c r="B54" s="164"/>
      <c r="C54" s="164"/>
      <c r="D54" s="164"/>
      <c r="E54" s="165"/>
      <c r="F54" s="92">
        <f>IF(C53&lt;&gt;0,ROUND(C53*F40,2),F53)</f>
        <v>0</v>
      </c>
      <c r="L54" s="62"/>
      <c r="M54" s="63"/>
      <c r="N54" s="68"/>
    </row>
    <row r="55" spans="1:14" s="8" customFormat="1" ht="12.75" customHeight="1" x14ac:dyDescent="0.2">
      <c r="A55" s="146" t="s">
        <v>63</v>
      </c>
      <c r="B55" s="147"/>
      <c r="C55" s="147"/>
      <c r="D55" s="147"/>
      <c r="E55" s="147"/>
      <c r="F55" s="148"/>
      <c r="L55" s="62"/>
      <c r="M55" s="63"/>
    </row>
    <row r="56" spans="1:14" s="8" customFormat="1" x14ac:dyDescent="0.2">
      <c r="A56" s="144" t="s">
        <v>48</v>
      </c>
      <c r="B56" s="145"/>
      <c r="C56" s="121">
        <v>0</v>
      </c>
      <c r="D56" s="136" t="s">
        <v>64</v>
      </c>
      <c r="E56" s="142"/>
      <c r="F56" s="143"/>
      <c r="L56" s="62"/>
      <c r="M56" s="63"/>
      <c r="N56" s="62"/>
    </row>
    <row r="57" spans="1:14" s="8" customFormat="1" x14ac:dyDescent="0.2">
      <c r="A57" s="252" t="s">
        <v>70</v>
      </c>
      <c r="B57" s="253"/>
      <c r="C57" s="253"/>
      <c r="D57" s="253"/>
      <c r="E57" s="254"/>
      <c r="F57" s="93">
        <f>IFERROR(ROUND(C56*F40,2),"-")</f>
        <v>0</v>
      </c>
      <c r="L57" s="62"/>
      <c r="M57" s="63"/>
      <c r="N57" s="68"/>
    </row>
    <row r="58" spans="1:14" s="8" customFormat="1" x14ac:dyDescent="0.2">
      <c r="A58" s="255" t="s">
        <v>65</v>
      </c>
      <c r="B58" s="256"/>
      <c r="C58" s="256"/>
      <c r="D58" s="256"/>
      <c r="E58" s="257"/>
      <c r="F58" s="90">
        <f>IFERROR(F57+F54+F50+F40,"-")</f>
        <v>0</v>
      </c>
      <c r="L58" s="62"/>
      <c r="M58" s="63"/>
    </row>
    <row r="59" spans="1:14" s="75" customFormat="1" ht="19.5" customHeight="1" x14ac:dyDescent="0.2">
      <c r="A59" s="97" t="s">
        <v>72</v>
      </c>
      <c r="B59" s="97"/>
      <c r="C59" s="97"/>
      <c r="D59" s="97"/>
      <c r="E59" s="97"/>
      <c r="F59" s="97"/>
      <c r="L59" s="76"/>
      <c r="M59" s="77"/>
    </row>
    <row r="60" spans="1:14" x14ac:dyDescent="0.2">
      <c r="A60" s="8"/>
      <c r="B60" s="8"/>
      <c r="C60" s="250" t="s">
        <v>84</v>
      </c>
      <c r="D60" s="251"/>
      <c r="E60" s="250" t="s">
        <v>85</v>
      </c>
      <c r="F60" s="251"/>
    </row>
    <row r="61" spans="1:14" s="75" customFormat="1" x14ac:dyDescent="0.2">
      <c r="A61" s="78"/>
      <c r="B61" s="79"/>
      <c r="C61" s="86" t="s">
        <v>73</v>
      </c>
      <c r="D61" s="86" t="s">
        <v>74</v>
      </c>
      <c r="E61" s="86" t="s">
        <v>73</v>
      </c>
      <c r="F61" s="86" t="s">
        <v>74</v>
      </c>
      <c r="L61" s="76"/>
      <c r="M61" s="77"/>
    </row>
    <row r="62" spans="1:14" s="29" customFormat="1" x14ac:dyDescent="0.2">
      <c r="A62" s="82" t="s">
        <v>77</v>
      </c>
      <c r="B62" s="83"/>
      <c r="C62" s="81">
        <f>F26</f>
        <v>0</v>
      </c>
      <c r="D62" s="84">
        <f>C62*$B$25</f>
        <v>0</v>
      </c>
      <c r="E62" s="122"/>
      <c r="F62" s="85">
        <f>E62*$B$25</f>
        <v>0</v>
      </c>
      <c r="L62" s="72"/>
      <c r="M62" s="72"/>
    </row>
    <row r="63" spans="1:14" s="29" customFormat="1" x14ac:dyDescent="0.2">
      <c r="A63" s="82" t="s">
        <v>78</v>
      </c>
      <c r="B63" s="83"/>
      <c r="C63" s="81">
        <f>F34</f>
        <v>0</v>
      </c>
      <c r="D63" s="84">
        <f t="shared" ref="D63:D68" si="1">C63*$B$25</f>
        <v>0</v>
      </c>
      <c r="E63" s="122"/>
      <c r="F63" s="85">
        <f t="shared" ref="F63:F68" si="2">E63*$B$25</f>
        <v>0</v>
      </c>
      <c r="L63" s="72"/>
      <c r="M63" s="72"/>
    </row>
    <row r="64" spans="1:14" s="29" customFormat="1" x14ac:dyDescent="0.2">
      <c r="A64" s="82" t="s">
        <v>79</v>
      </c>
      <c r="B64" s="83"/>
      <c r="C64" s="81">
        <f>F39</f>
        <v>0</v>
      </c>
      <c r="D64" s="84">
        <f t="shared" si="1"/>
        <v>0</v>
      </c>
      <c r="E64" s="122"/>
      <c r="F64" s="85">
        <f t="shared" si="2"/>
        <v>0</v>
      </c>
      <c r="L64" s="72"/>
      <c r="M64" s="72"/>
    </row>
    <row r="65" spans="1:14" s="29" customFormat="1" x14ac:dyDescent="0.2">
      <c r="A65" s="82" t="s">
        <v>91</v>
      </c>
      <c r="B65" s="83"/>
      <c r="C65" s="81">
        <f>SUM(C62:C64)</f>
        <v>0</v>
      </c>
      <c r="D65" s="84">
        <f>SUM(D62:D64)</f>
        <v>0</v>
      </c>
      <c r="E65" s="96">
        <f>SUM(E62:E64)</f>
        <v>0</v>
      </c>
      <c r="F65" s="85">
        <f>SUM(F62:F64)</f>
        <v>0</v>
      </c>
      <c r="L65" s="72"/>
      <c r="M65" s="72"/>
    </row>
    <row r="66" spans="1:14" s="29" customFormat="1" x14ac:dyDescent="0.2">
      <c r="A66" s="82" t="s">
        <v>80</v>
      </c>
      <c r="B66" s="83"/>
      <c r="C66" s="81">
        <f>F50</f>
        <v>0</v>
      </c>
      <c r="D66" s="84">
        <f t="shared" si="1"/>
        <v>0</v>
      </c>
      <c r="E66" s="122"/>
      <c r="F66" s="85">
        <f t="shared" si="2"/>
        <v>0</v>
      </c>
      <c r="L66" s="72"/>
      <c r="M66" s="72"/>
    </row>
    <row r="67" spans="1:14" s="29" customFormat="1" x14ac:dyDescent="0.2">
      <c r="A67" s="82" t="s">
        <v>81</v>
      </c>
      <c r="B67" s="83"/>
      <c r="C67" s="81">
        <f>F54</f>
        <v>0</v>
      </c>
      <c r="D67" s="84">
        <f t="shared" si="1"/>
        <v>0</v>
      </c>
      <c r="E67" s="122"/>
      <c r="F67" s="85">
        <f t="shared" si="2"/>
        <v>0</v>
      </c>
      <c r="L67" s="72"/>
      <c r="M67" s="72"/>
    </row>
    <row r="68" spans="1:14" s="29" customFormat="1" x14ac:dyDescent="0.2">
      <c r="A68" s="82" t="s">
        <v>82</v>
      </c>
      <c r="B68" s="83"/>
      <c r="C68" s="81">
        <f>F57</f>
        <v>0</v>
      </c>
      <c r="D68" s="84">
        <f t="shared" si="1"/>
        <v>0</v>
      </c>
      <c r="E68" s="122"/>
      <c r="F68" s="85">
        <f t="shared" si="2"/>
        <v>0</v>
      </c>
      <c r="L68" s="72"/>
      <c r="M68" s="72"/>
    </row>
    <row r="69" spans="1:14" s="29" customFormat="1" x14ac:dyDescent="0.2">
      <c r="A69" s="82" t="s">
        <v>83</v>
      </c>
      <c r="B69" s="83"/>
      <c r="C69" s="87">
        <f>SUM(C66:C68)+SUM(C62:C64)</f>
        <v>0</v>
      </c>
      <c r="D69" s="87">
        <f t="shared" ref="D69:F69" si="3">SUM(D66:D68)+SUM(D62:D64)</f>
        <v>0</v>
      </c>
      <c r="E69" s="87">
        <f t="shared" si="3"/>
        <v>0</v>
      </c>
      <c r="F69" s="87">
        <f t="shared" si="3"/>
        <v>0</v>
      </c>
    </row>
    <row r="70" spans="1:14" s="29" customFormat="1" x14ac:dyDescent="0.2">
      <c r="A70" s="82" t="s">
        <v>86</v>
      </c>
      <c r="B70" s="89"/>
      <c r="C70" s="87">
        <f>IFERROR(ROUND(C62/(F11*4.348),2),0)</f>
        <v>0</v>
      </c>
      <c r="E70" s="88">
        <f>IFERROR(ROUND(E69/(F11*4.348),2),0)</f>
        <v>0</v>
      </c>
      <c r="F70" s="94" t="s">
        <v>87</v>
      </c>
    </row>
    <row r="71" spans="1:14" ht="8.25" customHeight="1" x14ac:dyDescent="0.2">
      <c r="A71" s="8"/>
      <c r="B71" s="8"/>
      <c r="C71" s="8"/>
      <c r="D71" s="8"/>
      <c r="E71" s="8"/>
      <c r="F71" s="8"/>
    </row>
    <row r="72" spans="1:14" x14ac:dyDescent="0.2">
      <c r="A72" s="26" t="s">
        <v>71</v>
      </c>
      <c r="B72" s="26"/>
      <c r="C72" s="8"/>
      <c r="D72" s="25"/>
      <c r="E72" s="8"/>
      <c r="F72" s="8"/>
    </row>
    <row r="73" spans="1:14" hidden="1" x14ac:dyDescent="0.2">
      <c r="A73" s="10"/>
      <c r="B73" s="10"/>
      <c r="C73" s="10"/>
      <c r="D73" s="10"/>
      <c r="E73" s="10"/>
      <c r="F73" s="10"/>
    </row>
    <row r="74" spans="1:14" s="2" customFormat="1" ht="18" customHeight="1" x14ac:dyDescent="0.2">
      <c r="A74" s="239" t="s">
        <v>28</v>
      </c>
      <c r="B74" s="240"/>
      <c r="C74" s="240"/>
      <c r="D74" s="240"/>
      <c r="E74" s="240"/>
      <c r="F74" s="241"/>
      <c r="G74" s="17"/>
      <c r="H74" s="17"/>
      <c r="I74" s="17"/>
      <c r="J74" s="17"/>
      <c r="K74" s="17"/>
      <c r="L74" s="17"/>
      <c r="M74" s="17"/>
      <c r="N74" s="17"/>
    </row>
    <row r="75" spans="1:14" s="2" customFormat="1" x14ac:dyDescent="0.2">
      <c r="A75" s="9" t="s">
        <v>23</v>
      </c>
      <c r="B75" s="9"/>
      <c r="C75" s="11"/>
      <c r="D75" s="12"/>
      <c r="E75" s="12"/>
      <c r="F75" s="13"/>
      <c r="G75" s="17"/>
      <c r="H75" s="17"/>
      <c r="I75" s="17"/>
      <c r="J75" s="17"/>
      <c r="K75" s="17"/>
      <c r="L75" s="17"/>
      <c r="M75" s="17"/>
      <c r="N75" s="17"/>
    </row>
    <row r="76" spans="1:14" s="2" customFormat="1" x14ac:dyDescent="0.2">
      <c r="A76" s="243"/>
      <c r="B76" s="243"/>
      <c r="C76" s="243"/>
      <c r="D76" s="243"/>
      <c r="E76" s="243"/>
      <c r="F76" s="243"/>
      <c r="G76" s="17"/>
      <c r="H76" s="17"/>
      <c r="I76" s="17"/>
      <c r="J76" s="17"/>
      <c r="K76" s="17"/>
      <c r="L76" s="17"/>
      <c r="M76" s="17"/>
      <c r="N76" s="17"/>
    </row>
    <row r="77" spans="1:14" s="2" customFormat="1" x14ac:dyDescent="0.2">
      <c r="A77" s="237"/>
      <c r="B77" s="238"/>
      <c r="C77" s="238"/>
      <c r="D77" s="238"/>
      <c r="E77" s="238"/>
      <c r="F77" s="238"/>
      <c r="G77" s="17"/>
      <c r="H77" s="17"/>
      <c r="I77" s="17"/>
      <c r="J77" s="17"/>
      <c r="K77" s="17"/>
      <c r="L77" s="17"/>
      <c r="M77" s="17"/>
      <c r="N77" s="17"/>
    </row>
    <row r="78" spans="1:14" s="2" customFormat="1" x14ac:dyDescent="0.2">
      <c r="A78" s="238"/>
      <c r="B78" s="238"/>
      <c r="C78" s="238"/>
      <c r="D78" s="238"/>
      <c r="E78" s="238"/>
      <c r="F78" s="238"/>
      <c r="G78" s="17"/>
      <c r="H78" s="17"/>
      <c r="I78" s="17"/>
      <c r="J78" s="17"/>
      <c r="K78" s="17"/>
      <c r="L78" s="17"/>
      <c r="M78" s="17"/>
      <c r="N78" s="17"/>
    </row>
    <row r="79" spans="1:14" s="2" customFormat="1" x14ac:dyDescent="0.2">
      <c r="A79" s="236"/>
      <c r="B79" s="236"/>
      <c r="C79" s="236"/>
      <c r="D79" s="236"/>
      <c r="E79" s="236"/>
      <c r="F79" s="236"/>
      <c r="G79" s="17"/>
      <c r="H79" s="17"/>
      <c r="I79" s="17"/>
      <c r="J79" s="17"/>
      <c r="K79" s="17"/>
      <c r="L79" s="17"/>
      <c r="M79" s="17"/>
      <c r="N79" s="17"/>
    </row>
    <row r="80" spans="1:14" x14ac:dyDescent="0.2">
      <c r="A80" s="236"/>
      <c r="B80" s="236"/>
      <c r="C80" s="236"/>
      <c r="D80" s="236"/>
      <c r="E80" s="236"/>
      <c r="F80" s="236"/>
    </row>
    <row r="81" spans="1:14" x14ac:dyDescent="0.2">
      <c r="A81" s="236"/>
      <c r="B81" s="236"/>
      <c r="C81" s="236"/>
      <c r="D81" s="236"/>
      <c r="E81" s="236"/>
      <c r="F81" s="236"/>
    </row>
    <row r="82" spans="1:14" x14ac:dyDescent="0.2">
      <c r="A82" s="236"/>
      <c r="B82" s="236"/>
      <c r="C82" s="236"/>
      <c r="D82" s="236"/>
      <c r="E82" s="236"/>
      <c r="F82" s="236"/>
    </row>
    <row r="83" spans="1:14" x14ac:dyDescent="0.2">
      <c r="A83" s="236"/>
      <c r="B83" s="236"/>
      <c r="C83" s="236"/>
      <c r="D83" s="236"/>
      <c r="E83" s="236"/>
      <c r="F83" s="236"/>
    </row>
    <row r="84" spans="1:14" x14ac:dyDescent="0.2">
      <c r="A84" s="248"/>
      <c r="B84" s="248"/>
      <c r="C84" s="248"/>
      <c r="D84" s="248"/>
      <c r="E84" s="248"/>
      <c r="F84" s="248"/>
    </row>
    <row r="85" spans="1:14" s="2" customFormat="1" x14ac:dyDescent="0.2">
      <c r="A85" s="238"/>
      <c r="B85" s="238"/>
      <c r="C85" s="238"/>
      <c r="D85" s="238"/>
      <c r="E85" s="238"/>
      <c r="F85" s="238"/>
      <c r="G85" s="17"/>
      <c r="H85" s="17"/>
      <c r="I85" s="17"/>
      <c r="J85" s="17"/>
      <c r="K85" s="17"/>
      <c r="L85" s="17"/>
      <c r="M85" s="17"/>
      <c r="N85" s="17"/>
    </row>
    <row r="86" spans="1:14" s="2" customFormat="1" x14ac:dyDescent="0.2">
      <c r="A86" s="238"/>
      <c r="B86" s="238"/>
      <c r="C86" s="238"/>
      <c r="D86" s="238"/>
      <c r="E86" s="238"/>
      <c r="F86" s="238"/>
      <c r="G86" s="17"/>
      <c r="H86" s="17"/>
      <c r="I86" s="17"/>
      <c r="J86" s="17"/>
      <c r="K86" s="17"/>
      <c r="L86" s="17"/>
      <c r="M86" s="17"/>
      <c r="N86" s="17"/>
    </row>
    <row r="87" spans="1:14" s="2" customFormat="1" x14ac:dyDescent="0.2">
      <c r="A87" s="236"/>
      <c r="B87" s="236"/>
      <c r="C87" s="236"/>
      <c r="D87" s="236"/>
      <c r="E87" s="236"/>
      <c r="F87" s="236"/>
      <c r="G87" s="17"/>
      <c r="H87" s="17"/>
      <c r="I87" s="17"/>
      <c r="J87" s="17"/>
      <c r="K87" s="17"/>
      <c r="L87" s="17"/>
      <c r="M87" s="17"/>
      <c r="N87" s="17"/>
    </row>
    <row r="88" spans="1:14" x14ac:dyDescent="0.2">
      <c r="A88" s="236"/>
      <c r="B88" s="236"/>
      <c r="C88" s="236"/>
      <c r="D88" s="236"/>
      <c r="E88" s="236"/>
      <c r="F88" s="236"/>
    </row>
    <row r="89" spans="1:14" x14ac:dyDescent="0.2">
      <c r="A89" s="236"/>
      <c r="B89" s="236"/>
      <c r="C89" s="236"/>
      <c r="D89" s="236"/>
      <c r="E89" s="236"/>
      <c r="F89" s="236"/>
    </row>
    <row r="90" spans="1:14" x14ac:dyDescent="0.2">
      <c r="A90" s="8"/>
      <c r="B90" s="8"/>
      <c r="C90" s="8"/>
      <c r="D90" s="8"/>
      <c r="E90" s="8"/>
      <c r="F90" s="8"/>
    </row>
    <row r="91" spans="1:14" x14ac:dyDescent="0.2">
      <c r="A91" s="14" t="s">
        <v>5</v>
      </c>
      <c r="B91" s="14"/>
      <c r="C91" s="10"/>
      <c r="D91" s="10"/>
      <c r="E91" s="10"/>
      <c r="F91" s="10"/>
    </row>
    <row r="92" spans="1:14" x14ac:dyDescent="0.2">
      <c r="A92" s="15" t="s">
        <v>24</v>
      </c>
      <c r="B92" s="15"/>
      <c r="C92" s="16"/>
      <c r="D92" s="16"/>
      <c r="E92" s="16"/>
      <c r="F92" s="10"/>
    </row>
    <row r="93" spans="1:14" x14ac:dyDescent="0.2">
      <c r="A93" s="243"/>
      <c r="B93" s="243"/>
      <c r="C93" s="243"/>
      <c r="D93" s="243"/>
      <c r="E93" s="243"/>
      <c r="F93" s="243"/>
    </row>
    <row r="94" spans="1:14" x14ac:dyDescent="0.2">
      <c r="A94" s="237"/>
      <c r="B94" s="238"/>
      <c r="C94" s="238"/>
      <c r="D94" s="238"/>
      <c r="E94" s="238"/>
      <c r="F94" s="238"/>
    </row>
    <row r="95" spans="1:14" x14ac:dyDescent="0.2">
      <c r="A95" s="236"/>
      <c r="B95" s="236"/>
      <c r="C95" s="236"/>
      <c r="D95" s="236"/>
      <c r="E95" s="236"/>
      <c r="F95" s="236"/>
    </row>
    <row r="96" spans="1:14" x14ac:dyDescent="0.2">
      <c r="A96" s="236"/>
      <c r="B96" s="236"/>
      <c r="C96" s="236"/>
      <c r="D96" s="236"/>
      <c r="E96" s="236"/>
      <c r="F96" s="236"/>
    </row>
    <row r="97" spans="1:14" x14ac:dyDescent="0.2">
      <c r="A97" s="236"/>
      <c r="B97" s="236"/>
      <c r="C97" s="236"/>
      <c r="D97" s="236"/>
      <c r="E97" s="236"/>
      <c r="F97" s="236"/>
    </row>
    <row r="98" spans="1:14" x14ac:dyDescent="0.2">
      <c r="A98" s="249"/>
      <c r="B98" s="249"/>
      <c r="C98" s="249"/>
      <c r="D98" s="249"/>
      <c r="E98" s="249"/>
      <c r="F98" s="249"/>
    </row>
    <row r="99" spans="1:14" x14ac:dyDescent="0.2">
      <c r="A99" s="249"/>
      <c r="B99" s="249"/>
      <c r="C99" s="249"/>
      <c r="D99" s="249"/>
      <c r="E99" s="249"/>
      <c r="F99" s="249"/>
    </row>
    <row r="100" spans="1:14" x14ac:dyDescent="0.2">
      <c r="A100" s="123"/>
      <c r="B100" s="123"/>
      <c r="C100" s="123"/>
      <c r="D100" s="123"/>
      <c r="E100" s="123"/>
      <c r="F100" s="123"/>
    </row>
    <row r="101" spans="1:14" x14ac:dyDescent="0.2">
      <c r="A101" s="238"/>
      <c r="B101" s="238"/>
      <c r="C101" s="238"/>
      <c r="D101" s="238"/>
      <c r="E101" s="238"/>
      <c r="F101" s="238"/>
    </row>
    <row r="102" spans="1:14" x14ac:dyDescent="0.2">
      <c r="A102" s="8"/>
      <c r="B102" s="8"/>
      <c r="C102" s="8"/>
      <c r="D102" s="8"/>
      <c r="E102" s="8"/>
      <c r="F102" s="17"/>
    </row>
    <row r="103" spans="1:14" s="7" customFormat="1" x14ac:dyDescent="0.2">
      <c r="A103" s="258" t="s">
        <v>25</v>
      </c>
      <c r="B103" s="258"/>
      <c r="C103" s="258"/>
      <c r="D103" s="258"/>
      <c r="E103" s="258"/>
      <c r="F103" s="258"/>
      <c r="G103" s="18"/>
      <c r="H103" s="18"/>
      <c r="I103" s="18"/>
      <c r="J103" s="18"/>
      <c r="K103" s="18"/>
      <c r="L103" s="18"/>
      <c r="M103" s="18"/>
      <c r="N103" s="18"/>
    </row>
    <row r="104" spans="1:14" x14ac:dyDescent="0.2">
      <c r="A104" s="243"/>
      <c r="B104" s="243"/>
      <c r="C104" s="243"/>
      <c r="D104" s="243"/>
      <c r="E104" s="243"/>
      <c r="F104" s="243"/>
    </row>
    <row r="105" spans="1:14" x14ac:dyDescent="0.2">
      <c r="A105" s="237"/>
      <c r="B105" s="238"/>
      <c r="C105" s="238"/>
      <c r="D105" s="238"/>
      <c r="E105" s="238"/>
      <c r="F105" s="238"/>
    </row>
    <row r="106" spans="1:14" x14ac:dyDescent="0.2">
      <c r="A106" s="238"/>
      <c r="B106" s="238"/>
      <c r="C106" s="238"/>
      <c r="D106" s="238"/>
      <c r="E106" s="238"/>
      <c r="F106" s="238"/>
    </row>
    <row r="107" spans="1:14" x14ac:dyDescent="0.2">
      <c r="A107" s="238"/>
      <c r="B107" s="238"/>
      <c r="C107" s="238"/>
      <c r="D107" s="238"/>
      <c r="E107" s="238"/>
      <c r="F107" s="238"/>
    </row>
    <row r="108" spans="1:14" x14ac:dyDescent="0.2">
      <c r="A108" s="236"/>
      <c r="B108" s="236"/>
      <c r="C108" s="236"/>
      <c r="D108" s="236"/>
      <c r="E108" s="236"/>
      <c r="F108" s="236"/>
    </row>
    <row r="109" spans="1:14" x14ac:dyDescent="0.2">
      <c r="A109" s="248"/>
      <c r="B109" s="248"/>
      <c r="C109" s="248"/>
      <c r="D109" s="248"/>
      <c r="E109" s="248"/>
      <c r="F109" s="248"/>
    </row>
    <row r="110" spans="1:14" x14ac:dyDescent="0.2">
      <c r="A110" s="238"/>
      <c r="B110" s="238"/>
      <c r="C110" s="238"/>
      <c r="D110" s="238"/>
      <c r="E110" s="238"/>
      <c r="F110" s="238"/>
    </row>
    <row r="111" spans="1:14" x14ac:dyDescent="0.2">
      <c r="A111" s="236"/>
      <c r="B111" s="236"/>
      <c r="C111" s="236"/>
      <c r="D111" s="236"/>
      <c r="E111" s="236"/>
      <c r="F111" s="236"/>
    </row>
    <row r="112" spans="1:14" x14ac:dyDescent="0.2">
      <c r="A112" s="238"/>
      <c r="B112" s="238"/>
      <c r="C112" s="238"/>
      <c r="D112" s="238"/>
      <c r="E112" s="238"/>
      <c r="F112" s="238"/>
    </row>
    <row r="113" spans="1:6" x14ac:dyDescent="0.2">
      <c r="A113" s="238"/>
      <c r="B113" s="238"/>
      <c r="C113" s="238"/>
      <c r="D113" s="238"/>
      <c r="E113" s="238"/>
      <c r="F113" s="238"/>
    </row>
    <row r="114" spans="1:6" x14ac:dyDescent="0.2">
      <c r="A114" s="238"/>
      <c r="B114" s="238"/>
      <c r="C114" s="238"/>
      <c r="D114" s="238"/>
      <c r="E114" s="238"/>
      <c r="F114" s="238"/>
    </row>
    <row r="115" spans="1:6" x14ac:dyDescent="0.2">
      <c r="A115" s="236"/>
      <c r="B115" s="236"/>
      <c r="C115" s="236"/>
      <c r="D115" s="236"/>
      <c r="E115" s="236"/>
      <c r="F115" s="236"/>
    </row>
    <row r="116" spans="1:6" ht="15" customHeight="1" x14ac:dyDescent="0.2">
      <c r="A116" s="139" t="s">
        <v>93</v>
      </c>
      <c r="B116" s="139"/>
      <c r="C116" s="139"/>
      <c r="D116" s="139"/>
      <c r="E116" s="139"/>
      <c r="F116" s="139"/>
    </row>
    <row r="117" spans="1:6" ht="24.75" customHeight="1" x14ac:dyDescent="0.2">
      <c r="A117" s="140" t="s">
        <v>94</v>
      </c>
      <c r="B117" s="140"/>
      <c r="C117" s="140"/>
      <c r="D117" s="140"/>
      <c r="E117" s="140"/>
      <c r="F117" s="140"/>
    </row>
    <row r="118" spans="1:6" ht="27" customHeight="1" x14ac:dyDescent="0.2">
      <c r="A118" s="141" t="s">
        <v>95</v>
      </c>
      <c r="B118" s="141"/>
      <c r="C118" s="141"/>
      <c r="D118" s="141"/>
      <c r="E118" s="141"/>
      <c r="F118" s="141"/>
    </row>
    <row r="119" spans="1:6" ht="39" customHeight="1" x14ac:dyDescent="0.2"/>
    <row r="120" spans="1:6" x14ac:dyDescent="0.2">
      <c r="A120" s="124" t="s">
        <v>96</v>
      </c>
      <c r="B120" s="125"/>
      <c r="C120" s="125"/>
      <c r="D120" s="125" t="s">
        <v>97</v>
      </c>
      <c r="E120" s="125"/>
      <c r="F120" s="125"/>
    </row>
  </sheetData>
  <sheetProtection algorithmName="SHA-512" hashValue="fdaJYM9FuoT58ozba8eTUTICGW1P8vK/iiK5Rcjtvgij35/rA2ynMOEcBtm/YqLoKBqZ54ihdYCYo8YaRUhlLg==" saltValue="UDMSiJSqhpuWevtqNFDnqQ==" spinCount="100000" sheet="1" objects="1" scenarios="1"/>
  <customSheetViews>
    <customSheetView guid="{91B999BD-A45E-4103-8F8C-38A583DF81BF}" scale="110" showGridLines="0" printArea="1" hiddenRows="1" topLeftCell="A19">
      <selection activeCell="H25" sqref="H25"/>
      <rowBreaks count="1" manualBreakCount="1">
        <brk id="65" max="5" man="1"/>
      </rowBreaks>
      <pageMargins left="0.70866141732283472" right="0.70866141732283472" top="0.74803149606299213" bottom="0.54" header="0.31496062992125984" footer="0.22"/>
      <printOptions horizontalCentered="1" verticalCentered="1"/>
      <pageSetup paperSize="9" scale="91" orientation="portrait" r:id="rId1"/>
      <headerFooter alignWithMargins="0">
        <oddHeader>&amp;L&amp;G&amp;R&amp;G</oddHeader>
        <oddFooter>&amp;C&amp;8&amp;K00-049Zusatzblatt_P_FP_2014_V2_1_151030.xls&amp;RSeite &amp;P von  &amp;N</oddFooter>
      </headerFooter>
    </customSheetView>
  </customSheetViews>
  <mergeCells count="114">
    <mergeCell ref="A99:F99"/>
    <mergeCell ref="E60:F60"/>
    <mergeCell ref="C60:D60"/>
    <mergeCell ref="A57:E57"/>
    <mergeCell ref="A58:E58"/>
    <mergeCell ref="A114:F114"/>
    <mergeCell ref="A115:F115"/>
    <mergeCell ref="A78:F78"/>
    <mergeCell ref="A96:F96"/>
    <mergeCell ref="A97:F97"/>
    <mergeCell ref="A98:F98"/>
    <mergeCell ref="A84:F84"/>
    <mergeCell ref="A85:F85"/>
    <mergeCell ref="A86:F86"/>
    <mergeCell ref="A87:F87"/>
    <mergeCell ref="A88:F88"/>
    <mergeCell ref="A89:F89"/>
    <mergeCell ref="A93:F93"/>
    <mergeCell ref="A103:F103"/>
    <mergeCell ref="A79:F79"/>
    <mergeCell ref="A80:F80"/>
    <mergeCell ref="A81:F81"/>
    <mergeCell ref="A111:F111"/>
    <mergeCell ref="A112:F112"/>
    <mergeCell ref="A113:F113"/>
    <mergeCell ref="A108:F108"/>
    <mergeCell ref="A109:F109"/>
    <mergeCell ref="A110:F110"/>
    <mergeCell ref="A106:F106"/>
    <mergeCell ref="A107:F107"/>
    <mergeCell ref="A101:F101"/>
    <mergeCell ref="A104:F104"/>
    <mergeCell ref="A105:F105"/>
    <mergeCell ref="A74:F74"/>
    <mergeCell ref="F31:F33"/>
    <mergeCell ref="A33:C33"/>
    <mergeCell ref="A51:F51"/>
    <mergeCell ref="A31:B31"/>
    <mergeCell ref="A32:B32"/>
    <mergeCell ref="A77:F77"/>
    <mergeCell ref="E41:F41"/>
    <mergeCell ref="A76:F76"/>
    <mergeCell ref="A36:C36"/>
    <mergeCell ref="A37:C37"/>
    <mergeCell ref="A38:C38"/>
    <mergeCell ref="E42:F42"/>
    <mergeCell ref="E43:F43"/>
    <mergeCell ref="E44:F44"/>
    <mergeCell ref="E46:F46"/>
    <mergeCell ref="A55:F55"/>
    <mergeCell ref="A56:B56"/>
    <mergeCell ref="A27:C27"/>
    <mergeCell ref="A30:C30"/>
    <mergeCell ref="E31:E33"/>
    <mergeCell ref="C4:F4"/>
    <mergeCell ref="C5:F5"/>
    <mergeCell ref="C7:F7"/>
    <mergeCell ref="A24:B24"/>
    <mergeCell ref="A26:B26"/>
    <mergeCell ref="A28:B28"/>
    <mergeCell ref="A16:B16"/>
    <mergeCell ref="A17:B17"/>
    <mergeCell ref="A19:B19"/>
    <mergeCell ref="A20:B20"/>
    <mergeCell ref="A22:B22"/>
    <mergeCell ref="A23:B23"/>
    <mergeCell ref="C28:D28"/>
    <mergeCell ref="C29:D29"/>
    <mergeCell ref="C31:D31"/>
    <mergeCell ref="C32:D32"/>
    <mergeCell ref="D26:E26"/>
    <mergeCell ref="A1:F1"/>
    <mergeCell ref="C8:F8"/>
    <mergeCell ref="C14:F14"/>
    <mergeCell ref="D15:E15"/>
    <mergeCell ref="A2:F2"/>
    <mergeCell ref="D17:E17"/>
    <mergeCell ref="D16:E16"/>
    <mergeCell ref="A4:B4"/>
    <mergeCell ref="A5:B5"/>
    <mergeCell ref="A7:B7"/>
    <mergeCell ref="A8:B8"/>
    <mergeCell ref="A9:B9"/>
    <mergeCell ref="A10:B10"/>
    <mergeCell ref="A11:B11"/>
    <mergeCell ref="A14:B14"/>
    <mergeCell ref="A15:B15"/>
    <mergeCell ref="A13:F13"/>
    <mergeCell ref="A3:E3"/>
    <mergeCell ref="C9:D9"/>
    <mergeCell ref="A116:F116"/>
    <mergeCell ref="A117:F117"/>
    <mergeCell ref="A118:F118"/>
    <mergeCell ref="E56:F56"/>
    <mergeCell ref="A53:B53"/>
    <mergeCell ref="A35:F35"/>
    <mergeCell ref="A29:B29"/>
    <mergeCell ref="E52:F52"/>
    <mergeCell ref="E28:E30"/>
    <mergeCell ref="F28:F30"/>
    <mergeCell ref="E48:F48"/>
    <mergeCell ref="C34:E34"/>
    <mergeCell ref="E37:F37"/>
    <mergeCell ref="E38:F38"/>
    <mergeCell ref="A54:E54"/>
    <mergeCell ref="A50:E50"/>
    <mergeCell ref="D49:F49"/>
    <mergeCell ref="A52:B52"/>
    <mergeCell ref="E47:F47"/>
    <mergeCell ref="E36:F36"/>
    <mergeCell ref="A82:F82"/>
    <mergeCell ref="A83:F83"/>
    <mergeCell ref="A94:F94"/>
    <mergeCell ref="A95:F95"/>
  </mergeCells>
  <dataValidations count="2">
    <dataValidation type="list" allowBlank="1" showInputMessage="1" showErrorMessage="1" sqref="B42:B49">
      <formula1>"-,X"</formula1>
    </dataValidation>
    <dataValidation type="list" allowBlank="1" showInputMessage="1" showErrorMessage="1" sqref="A118:F118">
      <formula1>frage_geschl_pers</formula1>
    </dataValidation>
  </dataValidations>
  <printOptions horizontalCentered="1" verticalCentered="1"/>
  <pageMargins left="0.70866141732283472" right="0.70866141732283472" top="0.74803149606299213" bottom="0.55118110236220474" header="0.31496062992125984" footer="0.23622047244094491"/>
  <pageSetup paperSize="9" scale="90" orientation="portrait" r:id="rId2"/>
  <headerFooter alignWithMargins="0">
    <oddHeader>&amp;L&amp;G&amp;R&amp;G</oddHeader>
    <oddFooter>&amp;L&amp;8&amp;K00-047&amp;F&amp;C&amp;8&amp;K00-035Zusatzblatt_P_FP_2014_V3_1_201123&amp;RSeite &amp;P / &amp;N</oddFooter>
  </headerFooter>
  <rowBreaks count="1" manualBreakCount="1">
    <brk id="58" max="5" man="1"/>
  </rowBreaks>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5"/>
  <sheetViews>
    <sheetView topLeftCell="B1" workbookViewId="0">
      <selection activeCell="D18" sqref="D18"/>
    </sheetView>
  </sheetViews>
  <sheetFormatPr baseColWidth="10" defaultRowHeight="12.75" x14ac:dyDescent="0.2"/>
  <cols>
    <col min="1" max="1" width="16.28515625" style="261" customWidth="1"/>
    <col min="2" max="2" width="18.42578125" style="261" bestFit="1" customWidth="1"/>
    <col min="3" max="3" width="11.42578125" style="261"/>
    <col min="4" max="4" width="94.42578125" style="261" bestFit="1" customWidth="1"/>
    <col min="5" max="16384" width="11.42578125" style="261"/>
  </cols>
  <sheetData>
    <row r="2" spans="1:4" x14ac:dyDescent="0.2">
      <c r="A2" s="263" t="s">
        <v>95</v>
      </c>
      <c r="B2" s="263" t="s">
        <v>106</v>
      </c>
      <c r="D2" s="265" t="s">
        <v>95</v>
      </c>
    </row>
    <row r="3" spans="1:4" x14ac:dyDescent="0.2">
      <c r="A3" s="263" t="s">
        <v>105</v>
      </c>
      <c r="B3" s="263" t="s">
        <v>104</v>
      </c>
      <c r="D3" s="265" t="s">
        <v>103</v>
      </c>
    </row>
    <row r="4" spans="1:4" ht="25.5" x14ac:dyDescent="0.2">
      <c r="A4" s="263" t="s">
        <v>102</v>
      </c>
      <c r="B4" s="263" t="s">
        <v>101</v>
      </c>
      <c r="D4" s="264" t="s">
        <v>100</v>
      </c>
    </row>
    <row r="5" spans="1:4" x14ac:dyDescent="0.2">
      <c r="A5" s="263" t="s">
        <v>99</v>
      </c>
      <c r="B5" s="262" t="s">
        <v>98</v>
      </c>
    </row>
  </sheetData>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Zusatzblatt P 2014 </vt:lpstr>
      <vt:lpstr>Nachschlagen</vt:lpstr>
      <vt:lpstr>Anteil</vt:lpstr>
      <vt:lpstr>'Zusatzblatt P 2014 '!Druckbereich</vt:lpstr>
      <vt:lpstr>frage_geschl_pers</vt:lpstr>
      <vt:lpstr>Matrix_Anteil</vt:lpstr>
    </vt:vector>
  </TitlesOfParts>
  <Company>Die Seantorin für Wirtschaft, Arbeit und Häfen, Abteilung2 Arbeit, ESF-zwischengeschaltete Stelle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Zusatzblatt P hauptamtliches Personal ohne Pauschalierung</dc:title>
  <dc:creator>Andre, Thorsten</dc:creator>
  <cp:keywords>Zusatzblatt_P_FP_2014_V3_1_201123</cp:keywords>
  <cp:lastModifiedBy>Thorsten André</cp:lastModifiedBy>
  <cp:lastPrinted>2020-11-23T08:00:34Z</cp:lastPrinted>
  <dcterms:created xsi:type="dcterms:W3CDTF">2007-06-29T11:50:13Z</dcterms:created>
  <dcterms:modified xsi:type="dcterms:W3CDTF">2020-11-23T08:12:17Z</dcterms:modified>
  <cp:category>Website</cp:category>
</cp:coreProperties>
</file>